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5385" windowWidth="20730" windowHeight="4950"/>
  </bookViews>
  <sheets>
    <sheet name="дод1" sheetId="43" r:id="rId1"/>
    <sheet name="дод2" sheetId="46" r:id="rId2"/>
  </sheets>
  <definedNames>
    <definedName name="_xlnm.Print_Titles" localSheetId="0">дод1!$8:$12</definedName>
    <definedName name="_xlnm.Print_Titles" localSheetId="1">дод2!$11:$13</definedName>
    <definedName name="_xlnm.Print_Area" localSheetId="0">дод1!$A$1:$R$188</definedName>
    <definedName name="_xlnm.Print_Area" localSheetId="1">дод2!$A$1:$J$99</definedName>
  </definedNames>
  <calcPr calcId="145621"/>
</workbook>
</file>

<file path=xl/calcChain.xml><?xml version="1.0" encoding="utf-8"?>
<calcChain xmlns="http://schemas.openxmlformats.org/spreadsheetml/2006/main">
  <c r="G86" i="46"/>
  <c r="G85"/>
  <c r="J84"/>
  <c r="J83" s="1"/>
  <c r="I84"/>
  <c r="I83" s="1"/>
  <c r="H84"/>
  <c r="H83" s="1"/>
  <c r="G82"/>
  <c r="G81"/>
  <c r="G80"/>
  <c r="G79"/>
  <c r="G78"/>
  <c r="G77"/>
  <c r="G76"/>
  <c r="G75"/>
  <c r="J73"/>
  <c r="I73"/>
  <c r="H73"/>
  <c r="K73" s="1"/>
  <c r="J72"/>
  <c r="I72"/>
  <c r="G68"/>
  <c r="G67"/>
  <c r="J66"/>
  <c r="I66"/>
  <c r="H66"/>
  <c r="H65" s="1"/>
  <c r="J65"/>
  <c r="I65"/>
  <c r="G65"/>
  <c r="G64"/>
  <c r="G63"/>
  <c r="G62"/>
  <c r="G61"/>
  <c r="G60"/>
  <c r="G59"/>
  <c r="G58"/>
  <c r="G57"/>
  <c r="G56"/>
  <c r="G55"/>
  <c r="G54"/>
  <c r="G53"/>
  <c r="G52"/>
  <c r="G51"/>
  <c r="G50"/>
  <c r="J49"/>
  <c r="J48" s="1"/>
  <c r="I49"/>
  <c r="I48" s="1"/>
  <c r="H49"/>
  <c r="H48" s="1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J15"/>
  <c r="J14" s="1"/>
  <c r="I15"/>
  <c r="H15"/>
  <c r="H72" l="1"/>
  <c r="G72" s="1"/>
  <c r="G66"/>
  <c r="K66"/>
  <c r="G73"/>
  <c r="I88"/>
  <c r="G84"/>
  <c r="G83" s="1"/>
  <c r="H88"/>
  <c r="K84"/>
  <c r="K49"/>
  <c r="G49"/>
  <c r="G48" s="1"/>
  <c r="J88"/>
  <c r="I14"/>
  <c r="H14"/>
  <c r="G15"/>
  <c r="K88" l="1"/>
  <c r="G88"/>
  <c r="K15"/>
  <c r="G14"/>
  <c r="E90" i="43"/>
  <c r="J90"/>
  <c r="R90" l="1"/>
  <c r="Q62"/>
  <c r="P62"/>
  <c r="O62"/>
  <c r="N62"/>
  <c r="M62"/>
  <c r="L62"/>
  <c r="K62"/>
  <c r="Q14"/>
  <c r="P14"/>
  <c r="O14"/>
  <c r="N14"/>
  <c r="M14"/>
  <c r="L14"/>
  <c r="K14"/>
  <c r="I14"/>
  <c r="H14"/>
  <c r="G14"/>
  <c r="F14"/>
  <c r="J184" l="1"/>
  <c r="E184"/>
  <c r="J183"/>
  <c r="R183" s="1"/>
  <c r="J182"/>
  <c r="E182"/>
  <c r="J181"/>
  <c r="R181" s="1"/>
  <c r="J180"/>
  <c r="E180"/>
  <c r="R180" s="1"/>
  <c r="Q179"/>
  <c r="Q178" s="1"/>
  <c r="P179"/>
  <c r="P178" s="1"/>
  <c r="O179"/>
  <c r="N179"/>
  <c r="N178" s="1"/>
  <c r="M179"/>
  <c r="M178" s="1"/>
  <c r="L179"/>
  <c r="L178" s="1"/>
  <c r="K179"/>
  <c r="I179"/>
  <c r="I178" s="1"/>
  <c r="H179"/>
  <c r="H178" s="1"/>
  <c r="G179"/>
  <c r="G178" s="1"/>
  <c r="F179"/>
  <c r="F178" s="1"/>
  <c r="J177"/>
  <c r="E177"/>
  <c r="J176"/>
  <c r="E176"/>
  <c r="J175"/>
  <c r="E175"/>
  <c r="J174"/>
  <c r="E174"/>
  <c r="J173"/>
  <c r="E173"/>
  <c r="J172"/>
  <c r="E172"/>
  <c r="J171"/>
  <c r="E171"/>
  <c r="J170"/>
  <c r="E170"/>
  <c r="J169"/>
  <c r="E169"/>
  <c r="Q168"/>
  <c r="Q167" s="1"/>
  <c r="P168"/>
  <c r="P167" s="1"/>
  <c r="O168"/>
  <c r="O167" s="1"/>
  <c r="N168"/>
  <c r="N167" s="1"/>
  <c r="M168"/>
  <c r="M167" s="1"/>
  <c r="L168"/>
  <c r="L167" s="1"/>
  <c r="K168"/>
  <c r="K167" s="1"/>
  <c r="I168"/>
  <c r="H168"/>
  <c r="H167" s="1"/>
  <c r="G168"/>
  <c r="F168"/>
  <c r="F167" s="1"/>
  <c r="I167"/>
  <c r="G167"/>
  <c r="J166"/>
  <c r="E166"/>
  <c r="J165"/>
  <c r="E165"/>
  <c r="J164"/>
  <c r="E164"/>
  <c r="J163"/>
  <c r="E163"/>
  <c r="J162"/>
  <c r="E162"/>
  <c r="J161"/>
  <c r="E161"/>
  <c r="Q160"/>
  <c r="P160"/>
  <c r="N160"/>
  <c r="M160"/>
  <c r="L160"/>
  <c r="I160"/>
  <c r="J159"/>
  <c r="E159"/>
  <c r="Q158"/>
  <c r="P158"/>
  <c r="N158"/>
  <c r="M158"/>
  <c r="L158"/>
  <c r="I158"/>
  <c r="E158"/>
  <c r="J157"/>
  <c r="E157"/>
  <c r="J156"/>
  <c r="E156"/>
  <c r="E155"/>
  <c r="R155" s="1"/>
  <c r="J154"/>
  <c r="J153"/>
  <c r="E153"/>
  <c r="J152"/>
  <c r="E152"/>
  <c r="J151"/>
  <c r="E151"/>
  <c r="J150"/>
  <c r="R150" s="1"/>
  <c r="E150"/>
  <c r="J149"/>
  <c r="E149"/>
  <c r="J148"/>
  <c r="E148"/>
  <c r="J147"/>
  <c r="E147"/>
  <c r="J146"/>
  <c r="R146" s="1"/>
  <c r="E146"/>
  <c r="J145"/>
  <c r="E145"/>
  <c r="J144"/>
  <c r="E144"/>
  <c r="Q143"/>
  <c r="P143"/>
  <c r="N143"/>
  <c r="M143"/>
  <c r="L143"/>
  <c r="I143"/>
  <c r="E143"/>
  <c r="J142"/>
  <c r="E142"/>
  <c r="E141"/>
  <c r="R141" s="1"/>
  <c r="J140"/>
  <c r="R140" s="1"/>
  <c r="E140"/>
  <c r="J139"/>
  <c r="E139"/>
  <c r="J138"/>
  <c r="E138"/>
  <c r="J137"/>
  <c r="E137"/>
  <c r="J136"/>
  <c r="R136" s="1"/>
  <c r="E136"/>
  <c r="J135"/>
  <c r="E135"/>
  <c r="J134"/>
  <c r="R134" s="1"/>
  <c r="E134"/>
  <c r="J133"/>
  <c r="E133"/>
  <c r="J132"/>
  <c r="R132" s="1"/>
  <c r="E132"/>
  <c r="Q131"/>
  <c r="Q109" s="1"/>
  <c r="Q108" s="1"/>
  <c r="J131"/>
  <c r="E131"/>
  <c r="J130"/>
  <c r="E130"/>
  <c r="R130" s="1"/>
  <c r="J129"/>
  <c r="E129"/>
  <c r="J128"/>
  <c r="E128"/>
  <c r="R128" s="1"/>
  <c r="J127"/>
  <c r="E127"/>
  <c r="J126"/>
  <c r="E126"/>
  <c r="R126" s="1"/>
  <c r="J125"/>
  <c r="E125"/>
  <c r="J124"/>
  <c r="E124"/>
  <c r="R124" s="1"/>
  <c r="J123"/>
  <c r="E123"/>
  <c r="J122"/>
  <c r="E122"/>
  <c r="J121"/>
  <c r="E121"/>
  <c r="J120"/>
  <c r="E120"/>
  <c r="J119"/>
  <c r="E119"/>
  <c r="J118"/>
  <c r="E118"/>
  <c r="J117"/>
  <c r="E117"/>
  <c r="J116"/>
  <c r="E116"/>
  <c r="R116" s="1"/>
  <c r="J115"/>
  <c r="E115"/>
  <c r="J114"/>
  <c r="E114"/>
  <c r="R114" s="1"/>
  <c r="J113"/>
  <c r="E113"/>
  <c r="J112"/>
  <c r="E112"/>
  <c r="R112" s="1"/>
  <c r="J111"/>
  <c r="R111" s="1"/>
  <c r="E111"/>
  <c r="J110"/>
  <c r="E110"/>
  <c r="R110" s="1"/>
  <c r="P109"/>
  <c r="P108" s="1"/>
  <c r="O109"/>
  <c r="O108" s="1"/>
  <c r="N109"/>
  <c r="N108" s="1"/>
  <c r="M109"/>
  <c r="M108" s="1"/>
  <c r="L109"/>
  <c r="L108" s="1"/>
  <c r="K109"/>
  <c r="K108" s="1"/>
  <c r="I109"/>
  <c r="I108" s="1"/>
  <c r="H109"/>
  <c r="H108" s="1"/>
  <c r="G109"/>
  <c r="G108" s="1"/>
  <c r="F109"/>
  <c r="F108" s="1"/>
  <c r="J107"/>
  <c r="E107"/>
  <c r="J106"/>
  <c r="E106"/>
  <c r="E105" s="1"/>
  <c r="Q105"/>
  <c r="Q81" s="1"/>
  <c r="Q80" s="1"/>
  <c r="J105"/>
  <c r="J104"/>
  <c r="E104"/>
  <c r="J103"/>
  <c r="E103"/>
  <c r="J102"/>
  <c r="E102"/>
  <c r="J101"/>
  <c r="E101"/>
  <c r="J100"/>
  <c r="E100"/>
  <c r="J99"/>
  <c r="E99"/>
  <c r="J98"/>
  <c r="E98"/>
  <c r="J97"/>
  <c r="E97"/>
  <c r="J96"/>
  <c r="E96"/>
  <c r="J95"/>
  <c r="E95"/>
  <c r="J94"/>
  <c r="E94"/>
  <c r="J93"/>
  <c r="E93"/>
  <c r="J92"/>
  <c r="E92"/>
  <c r="J91"/>
  <c r="E91"/>
  <c r="J89"/>
  <c r="E89"/>
  <c r="J88"/>
  <c r="E88"/>
  <c r="J87"/>
  <c r="E87"/>
  <c r="R85"/>
  <c r="J84"/>
  <c r="E84"/>
  <c r="J83"/>
  <c r="E83"/>
  <c r="J82"/>
  <c r="E82"/>
  <c r="P81"/>
  <c r="P80" s="1"/>
  <c r="O81"/>
  <c r="O80" s="1"/>
  <c r="N81"/>
  <c r="N80" s="1"/>
  <c r="M81"/>
  <c r="M80" s="1"/>
  <c r="L81"/>
  <c r="L80" s="1"/>
  <c r="K81"/>
  <c r="K80" s="1"/>
  <c r="I81"/>
  <c r="H81"/>
  <c r="H80" s="1"/>
  <c r="G81"/>
  <c r="G80" s="1"/>
  <c r="F81"/>
  <c r="F80" s="1"/>
  <c r="I80"/>
  <c r="J79"/>
  <c r="E79"/>
  <c r="J78"/>
  <c r="E78"/>
  <c r="J77"/>
  <c r="E77"/>
  <c r="J76"/>
  <c r="E76"/>
  <c r="J75"/>
  <c r="E75"/>
  <c r="J74"/>
  <c r="E74"/>
  <c r="J73"/>
  <c r="E73"/>
  <c r="J72"/>
  <c r="E72"/>
  <c r="J71"/>
  <c r="E71"/>
  <c r="J70"/>
  <c r="E70"/>
  <c r="J69"/>
  <c r="E69"/>
  <c r="J68"/>
  <c r="E68"/>
  <c r="J67"/>
  <c r="E67"/>
  <c r="J66"/>
  <c r="E66"/>
  <c r="J65"/>
  <c r="E65"/>
  <c r="J64"/>
  <c r="E64"/>
  <c r="J63"/>
  <c r="E63"/>
  <c r="Q61"/>
  <c r="O61"/>
  <c r="N61"/>
  <c r="L61"/>
  <c r="K61"/>
  <c r="I62"/>
  <c r="I61" s="1"/>
  <c r="H62"/>
  <c r="G62"/>
  <c r="G61" s="1"/>
  <c r="F62"/>
  <c r="F61" s="1"/>
  <c r="P61"/>
  <c r="M61"/>
  <c r="H61"/>
  <c r="J60"/>
  <c r="E60"/>
  <c r="J59"/>
  <c r="E59"/>
  <c r="J58"/>
  <c r="E58"/>
  <c r="J57"/>
  <c r="E57"/>
  <c r="J56"/>
  <c r="E56"/>
  <c r="J55"/>
  <c r="E55"/>
  <c r="J54"/>
  <c r="E54"/>
  <c r="J53"/>
  <c r="E53"/>
  <c r="J52"/>
  <c r="E52"/>
  <c r="J51"/>
  <c r="E51"/>
  <c r="R51" s="1"/>
  <c r="J50"/>
  <c r="E50"/>
  <c r="J49"/>
  <c r="E49"/>
  <c r="R49" s="1"/>
  <c r="J48"/>
  <c r="E48"/>
  <c r="J47"/>
  <c r="E47"/>
  <c r="J46"/>
  <c r="E46"/>
  <c r="J45"/>
  <c r="E45"/>
  <c r="J44"/>
  <c r="E44"/>
  <c r="J43"/>
  <c r="E43"/>
  <c r="J42"/>
  <c r="E42"/>
  <c r="J41"/>
  <c r="E41"/>
  <c r="J40"/>
  <c r="E40"/>
  <c r="J39"/>
  <c r="E39"/>
  <c r="J38"/>
  <c r="E38"/>
  <c r="J37"/>
  <c r="E37"/>
  <c r="J36"/>
  <c r="E36"/>
  <c r="J35"/>
  <c r="E35"/>
  <c r="J34"/>
  <c r="E34"/>
  <c r="J33"/>
  <c r="E33"/>
  <c r="J32"/>
  <c r="E32"/>
  <c r="J31"/>
  <c r="E31"/>
  <c r="J30"/>
  <c r="E30"/>
  <c r="J29"/>
  <c r="E29"/>
  <c r="J28"/>
  <c r="E28"/>
  <c r="J27"/>
  <c r="E27"/>
  <c r="J26"/>
  <c r="E26"/>
  <c r="J25"/>
  <c r="E25"/>
  <c r="J24"/>
  <c r="E24"/>
  <c r="J23"/>
  <c r="E23"/>
  <c r="J22"/>
  <c r="E22"/>
  <c r="J21"/>
  <c r="E21"/>
  <c r="J20"/>
  <c r="E20"/>
  <c r="J19"/>
  <c r="E19"/>
  <c r="J18"/>
  <c r="E18"/>
  <c r="J17"/>
  <c r="E17"/>
  <c r="J16"/>
  <c r="E16"/>
  <c r="J15"/>
  <c r="E15"/>
  <c r="P13"/>
  <c r="O13"/>
  <c r="L13"/>
  <c r="K13"/>
  <c r="G13"/>
  <c r="N13"/>
  <c r="R74" l="1"/>
  <c r="R164"/>
  <c r="R166"/>
  <c r="E160"/>
  <c r="R123"/>
  <c r="R127"/>
  <c r="R135"/>
  <c r="R137"/>
  <c r="R149"/>
  <c r="R151"/>
  <c r="R169"/>
  <c r="R42"/>
  <c r="R48"/>
  <c r="R54"/>
  <c r="E86"/>
  <c r="E81" s="1"/>
  <c r="R139"/>
  <c r="R156"/>
  <c r="R161"/>
  <c r="R163"/>
  <c r="R39"/>
  <c r="R122"/>
  <c r="R154"/>
  <c r="R157"/>
  <c r="R177"/>
  <c r="R22"/>
  <c r="R36"/>
  <c r="R38"/>
  <c r="R117"/>
  <c r="R182"/>
  <c r="R75"/>
  <c r="R115"/>
  <c r="R170"/>
  <c r="R174"/>
  <c r="R176"/>
  <c r="E179"/>
  <c r="R184"/>
  <c r="R16"/>
  <c r="R50"/>
  <c r="J86"/>
  <c r="R86" s="1"/>
  <c r="R119"/>
  <c r="R142"/>
  <c r="R145"/>
  <c r="R147"/>
  <c r="R153"/>
  <c r="R162"/>
  <c r="R171"/>
  <c r="R173"/>
  <c r="J179"/>
  <c r="J178" s="1"/>
  <c r="R37"/>
  <c r="R88"/>
  <c r="R118"/>
  <c r="R120"/>
  <c r="R125"/>
  <c r="R131"/>
  <c r="R109" s="1"/>
  <c r="R108" s="1"/>
  <c r="J62"/>
  <c r="J61" s="1"/>
  <c r="R18"/>
  <c r="R20"/>
  <c r="R27"/>
  <c r="R31"/>
  <c r="R52"/>
  <c r="R70"/>
  <c r="R72"/>
  <c r="R79"/>
  <c r="R82"/>
  <c r="R97"/>
  <c r="R107"/>
  <c r="R17"/>
  <c r="R21"/>
  <c r="R44"/>
  <c r="R46"/>
  <c r="R53"/>
  <c r="R69"/>
  <c r="R76"/>
  <c r="R96"/>
  <c r="R91"/>
  <c r="R93"/>
  <c r="R95"/>
  <c r="R102"/>
  <c r="J14"/>
  <c r="R58"/>
  <c r="E14"/>
  <c r="R87"/>
  <c r="R84"/>
  <c r="I185"/>
  <c r="R99"/>
  <c r="R101"/>
  <c r="R103"/>
  <c r="M185"/>
  <c r="R106"/>
  <c r="R172"/>
  <c r="J168"/>
  <c r="J167" s="1"/>
  <c r="J109"/>
  <c r="J108" s="1"/>
  <c r="R133"/>
  <c r="H185"/>
  <c r="R78"/>
  <c r="R66"/>
  <c r="R68"/>
  <c r="R67"/>
  <c r="R71"/>
  <c r="R77"/>
  <c r="R59"/>
  <c r="R55"/>
  <c r="I13"/>
  <c r="R60"/>
  <c r="H13"/>
  <c r="R24"/>
  <c r="R26"/>
  <c r="R28"/>
  <c r="R30"/>
  <c r="R32"/>
  <c r="R34"/>
  <c r="R19"/>
  <c r="R23"/>
  <c r="R33"/>
  <c r="R35"/>
  <c r="R175"/>
  <c r="E109"/>
  <c r="R148"/>
  <c r="R165"/>
  <c r="R104"/>
  <c r="R105"/>
  <c r="R89"/>
  <c r="R94"/>
  <c r="R98"/>
  <c r="R83"/>
  <c r="L185"/>
  <c r="R40"/>
  <c r="R56"/>
  <c r="R43"/>
  <c r="R47"/>
  <c r="R15"/>
  <c r="Q13"/>
  <c r="Q185"/>
  <c r="R64"/>
  <c r="E62"/>
  <c r="M13"/>
  <c r="J143"/>
  <c r="K178"/>
  <c r="K185"/>
  <c r="O178"/>
  <c r="O185"/>
  <c r="F185"/>
  <c r="N185"/>
  <c r="E168"/>
  <c r="F13"/>
  <c r="R29"/>
  <c r="R45"/>
  <c r="R92"/>
  <c r="R100"/>
  <c r="E108"/>
  <c r="J160"/>
  <c r="P185"/>
  <c r="R25"/>
  <c r="R41"/>
  <c r="R57"/>
  <c r="R63"/>
  <c r="R65"/>
  <c r="R73"/>
  <c r="R113"/>
  <c r="R121"/>
  <c r="R129"/>
  <c r="R138"/>
  <c r="R144"/>
  <c r="R152"/>
  <c r="R159"/>
  <c r="R158" s="1"/>
  <c r="J158"/>
  <c r="G185"/>
  <c r="R179" l="1"/>
  <c r="R178" s="1"/>
  <c r="E178"/>
  <c r="R143"/>
  <c r="J81"/>
  <c r="J80" s="1"/>
  <c r="R160"/>
  <c r="R168"/>
  <c r="R167" s="1"/>
  <c r="R62"/>
  <c r="R61" s="1"/>
  <c r="R14"/>
  <c r="R81"/>
  <c r="R80" s="1"/>
  <c r="E61"/>
  <c r="E185"/>
  <c r="E13"/>
  <c r="E80"/>
  <c r="E167"/>
  <c r="J13"/>
  <c r="J185" l="1"/>
  <c r="R185"/>
  <c r="R13"/>
</calcChain>
</file>

<file path=xl/sharedStrings.xml><?xml version="1.0" encoding="utf-8"?>
<sst xmlns="http://schemas.openxmlformats.org/spreadsheetml/2006/main" count="871" uniqueCount="426">
  <si>
    <t>/гривень/</t>
  </si>
  <si>
    <t>Загальний фонд</t>
  </si>
  <si>
    <t>Спеціальний фонд</t>
  </si>
  <si>
    <t>Усього</t>
  </si>
  <si>
    <t>усього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</si>
  <si>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</si>
  <si>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</si>
  <si>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</si>
  <si>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місцевих бюджетів</t>
  </si>
  <si>
    <t>РАЗОМ</t>
  </si>
  <si>
    <t>видатки споживання</t>
  </si>
  <si>
    <t>з них</t>
  </si>
  <si>
    <t xml:space="preserve">видатки розвитку </t>
  </si>
  <si>
    <t>у тому числі бюджет розвитку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</si>
  <si>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</si>
  <si>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</si>
  <si>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</si>
  <si>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</si>
  <si>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</si>
  <si>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</si>
  <si>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2</t>
  </si>
  <si>
    <t>0200000</t>
  </si>
  <si>
    <t>Виконавчий комітет Вараської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</si>
  <si>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</si>
  <si>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</si>
  <si>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</si>
  <si>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</si>
  <si>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</si>
  <si>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0210180</t>
  </si>
  <si>
    <t>0180</t>
  </si>
  <si>
    <t>0133</t>
  </si>
  <si>
    <t>Інша діяльність у сфері державного управління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</si>
  <si>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</si>
  <si>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</si>
  <si>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</si>
  <si>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</si>
  <si>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в т.ч. за рахунок залишку медичної субвенції з державного бюджету</t>
  </si>
  <si>
    <t>0212020</t>
  </si>
  <si>
    <t>2020</t>
  </si>
  <si>
    <t>0732</t>
  </si>
  <si>
    <t xml:space="preserve">Спеціалізована стаціонарна медична допомога населенню </t>
  </si>
  <si>
    <t>за рахунок субвенції з місцевого бюджету на здійснення переданих видатків у сфері охорони здоров'я за рахунок коштів медичної субвенції</t>
  </si>
  <si>
    <t>0212142</t>
  </si>
  <si>
    <t>2142</t>
  </si>
  <si>
    <t>0763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</si>
  <si>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</si>
  <si>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</si>
  <si>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</si>
  <si>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</si>
  <si>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>в т.ч. за рахунок субвенції з місцевого бюджету на здійснення переданих видатків у сфері охорони здоров'я за рахунок коштів медичної субвенції</t>
  </si>
  <si>
    <t>0212145</t>
  </si>
  <si>
    <t>2145</t>
  </si>
  <si>
    <t>Централізовані заходи з лікування онкологічних хворих</t>
  </si>
  <si>
    <t>0212146</t>
  </si>
  <si>
    <t>2146</t>
  </si>
  <si>
    <t>Відшкодування вартості лікарських засобів для лікування окремих захворювань</t>
  </si>
  <si>
    <t>в т.ч. за рахунок субвенції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</si>
  <si>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0212152</t>
  </si>
  <si>
    <t>2152</t>
  </si>
  <si>
    <t>Інші програми та заходи у сфері охорони здоров’я</t>
  </si>
  <si>
    <t>в т.ч. за рахунок субвенції з місцевого бюджету</t>
  </si>
  <si>
    <t>0213112</t>
  </si>
  <si>
    <t>3112</t>
  </si>
  <si>
    <t>1040</t>
  </si>
  <si>
    <t>Заходи державної політики з питань дітей та їх соціального захисту</t>
  </si>
  <si>
    <t>0213121</t>
  </si>
  <si>
    <t>3121</t>
  </si>
  <si>
    <t>Утримання та забезпечення діяльності центрів соціальних служб для сім’ї, дітей та молоді</t>
  </si>
  <si>
    <t>0213123</t>
  </si>
  <si>
    <t>3123</t>
  </si>
  <si>
    <t>Заходи державної політики з питань сім'ї</t>
  </si>
  <si>
    <t>0213132</t>
  </si>
  <si>
    <t>3132</t>
  </si>
  <si>
    <t>Утримання клубів для підлітків за місцем проживання</t>
  </si>
  <si>
    <t>0213133</t>
  </si>
  <si>
    <t>3133</t>
  </si>
  <si>
    <t>Інші заходи та заклади молодіжної політики</t>
  </si>
  <si>
    <t>0213140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</si>
  <si>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</si>
  <si>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</si>
  <si>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0213242</t>
  </si>
  <si>
    <t>3242</t>
  </si>
  <si>
    <t>1090</t>
  </si>
  <si>
    <t>Інші заходи у сфері соціального захисту і соціального забезпечення</t>
  </si>
  <si>
    <t>0215011</t>
  </si>
  <si>
    <t>5011</t>
  </si>
  <si>
    <t>0810</t>
  </si>
  <si>
    <t>Проведення навчально-тренувальних зборів і змагань з олімпійських видів спорту</t>
  </si>
  <si>
    <t>0215012</t>
  </si>
  <si>
    <t>5012</t>
  </si>
  <si>
    <t>Проведення навчально-тренувальних зборів і змагань з неолімпійських видів спорту</t>
  </si>
  <si>
    <t>0215062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</si>
  <si>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</si>
  <si>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</si>
  <si>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0216011</t>
  </si>
  <si>
    <t>6011</t>
  </si>
  <si>
    <t>0610</t>
  </si>
  <si>
    <t>Експлуатація та технічне обслуговування житлового фонду</t>
  </si>
  <si>
    <t>0216012</t>
  </si>
  <si>
    <t>6012</t>
  </si>
  <si>
    <t>0620</t>
  </si>
  <si>
    <t>Забезпечення діяльності з виробництва, транспортування, постачання теплової енергії</t>
  </si>
  <si>
    <t>0216013</t>
  </si>
  <si>
    <t>6013</t>
  </si>
  <si>
    <t>Забезпечення діяльності водопровідно-каналізаційного господарства</t>
  </si>
  <si>
    <t>0216014</t>
  </si>
  <si>
    <t>6014</t>
  </si>
  <si>
    <t>Забезпечення збору та вивезення сміття і відходів</t>
  </si>
  <si>
    <t>0216020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</si>
  <si>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</si>
  <si>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</si>
  <si>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0216030</t>
  </si>
  <si>
    <t>6030</t>
  </si>
  <si>
    <t>Організація благоустрою населених пунктів</t>
  </si>
  <si>
    <t>0216082</t>
  </si>
  <si>
    <t>6082</t>
  </si>
  <si>
    <t>Придбання житла для окремих категорій населення  відповідно до законодавства</t>
  </si>
  <si>
    <t>0217610</t>
  </si>
  <si>
    <t>7610</t>
  </si>
  <si>
    <t>0411</t>
  </si>
  <si>
    <t>Сприяння розвитку малого та середнього підприємництва</t>
  </si>
  <si>
    <t>0217640</t>
  </si>
  <si>
    <t>7640</t>
  </si>
  <si>
    <t>0470</t>
  </si>
  <si>
    <t>Заходи з енергозбереження</t>
  </si>
  <si>
    <t>0217461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</si>
  <si>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</si>
  <si>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</si>
  <si>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</si>
  <si>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0217670</t>
  </si>
  <si>
    <t>7670</t>
  </si>
  <si>
    <t>0490</t>
  </si>
  <si>
    <t>Внески до статутного капіталу суб’єктів господарювання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</si>
  <si>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</si>
  <si>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</si>
  <si>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</si>
  <si>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</si>
  <si>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0218330</t>
  </si>
  <si>
    <t>8330</t>
  </si>
  <si>
    <t>0540</t>
  </si>
  <si>
    <t xml:space="preserve">Інша діяльність у сфері екології та охорони природних ресурсів </t>
  </si>
  <si>
    <t>0218340</t>
  </si>
  <si>
    <t>8340</t>
  </si>
  <si>
    <t>Природоохоронні заходи за рахунок цільових фондів</t>
  </si>
  <si>
    <t>0217363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</si>
  <si>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</si>
  <si>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</si>
  <si>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в т.ч. за рахунок субвенції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</si>
  <si>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0217680</t>
  </si>
  <si>
    <t>7680</t>
  </si>
  <si>
    <t>Членські внески до асоціацій органів місцевого самоврядування</t>
  </si>
  <si>
    <t>0219770</t>
  </si>
  <si>
    <t>9770</t>
  </si>
  <si>
    <t xml:space="preserve">Інші субвенції з місцевого бюджету </t>
  </si>
  <si>
    <t>1500000</t>
  </si>
  <si>
    <t>Управління містобудування, архітектури та капітального будівництва виконавчого комітету Вараської міської ради</t>
  </si>
  <si>
    <t>1510000</t>
  </si>
  <si>
    <t>1510160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</si>
  <si>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</si>
  <si>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</si>
  <si>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1510150</t>
  </si>
  <si>
    <t>1512111</t>
  </si>
  <si>
    <t>1514060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</si>
  <si>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</si>
  <si>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</si>
  <si>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</si>
  <si>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1516011</t>
  </si>
  <si>
    <t>1516013</t>
  </si>
  <si>
    <t>1516015</t>
  </si>
  <si>
    <t>6015</t>
  </si>
  <si>
    <t xml:space="preserve">Забезпечення надійної та безперебійної експлуатації ліфтів </t>
  </si>
  <si>
    <t>1516016</t>
  </si>
  <si>
    <t>6016</t>
  </si>
  <si>
    <t>Впровадження засобів обліку витрат та регулювання споживання води та теплової енергії</t>
  </si>
  <si>
    <t>1517310</t>
  </si>
  <si>
    <t>7310</t>
  </si>
  <si>
    <t>0443</t>
  </si>
  <si>
    <t>Будівництво об'єктів житлово-комунального господарства</t>
  </si>
  <si>
    <t>1517324</t>
  </si>
  <si>
    <t>7324</t>
  </si>
  <si>
    <t>Будівництво установ та закладів культури</t>
  </si>
  <si>
    <t>1517325</t>
  </si>
  <si>
    <t>7325</t>
  </si>
  <si>
    <t>Будівництво споруд, установ та закладів фізичної культури і спорту</t>
  </si>
  <si>
    <t>1517330</t>
  </si>
  <si>
    <t>7330</t>
  </si>
  <si>
    <t>Будівництво інших об'єктів соціальної та виробничої інфраструктури комунальної власності</t>
  </si>
  <si>
    <t>1517350</t>
  </si>
  <si>
    <t>7350</t>
  </si>
  <si>
    <t>Розроблення схем планування та забудови територій (містобудівної документації)</t>
  </si>
  <si>
    <t>1517461</t>
  </si>
  <si>
    <t>1519770</t>
  </si>
  <si>
    <t>0600000</t>
  </si>
  <si>
    <t>Управління  освіти виконавчого комітету Вараської міської ради</t>
  </si>
  <si>
    <t>0610000</t>
  </si>
  <si>
    <t>0610160</t>
  </si>
  <si>
    <t>0611010</t>
  </si>
  <si>
    <t>1010</t>
  </si>
  <si>
    <t>0910</t>
  </si>
  <si>
    <t>Надання дошкільної освіти</t>
  </si>
  <si>
    <t xml:space="preserve">в т.ч.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</si>
  <si>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0611020</t>
  </si>
  <si>
    <t>1020</t>
  </si>
  <si>
    <t>0921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</si>
  <si>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</si>
  <si>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 xml:space="preserve">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</si>
  <si>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за рахунок субвенції 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</si>
  <si>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0611070</t>
  </si>
  <si>
    <t>1070</t>
  </si>
  <si>
    <t>0922</t>
  </si>
  <si>
    <t>Надання загальної середньої освіти спеціальними 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t>
  </si>
  <si>
    <t>в т.ч. за рахунок освітньої субвенції з державного бюджету</t>
  </si>
  <si>
    <t>0611090</t>
  </si>
  <si>
    <t>0960</t>
  </si>
  <si>
    <t xml:space="preserve">Надання позашкільної освіти позашкільними закладами освіти, заходи із позашкільної роботи з дітьми </t>
  </si>
  <si>
    <t>0611150</t>
  </si>
  <si>
    <t>1150</t>
  </si>
  <si>
    <t>0990</t>
  </si>
  <si>
    <t xml:space="preserve">Методичне забезпечення діяльності навчальних закладів </t>
  </si>
  <si>
    <t>0611161</t>
  </si>
  <si>
    <t>1161</t>
  </si>
  <si>
    <t>Забезпечення діяльності інших закладів у сфері освіти</t>
  </si>
  <si>
    <t>0611170</t>
  </si>
  <si>
    <t>1170</t>
  </si>
  <si>
    <t>Забезпечення діяльності інклюзивно-ресурсних центрів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</si>
  <si>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</si>
  <si>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0611162</t>
  </si>
  <si>
    <t>1162</t>
  </si>
  <si>
    <t>Інші програми та заходи у сфері освіти</t>
  </si>
  <si>
    <t>0613230</t>
  </si>
  <si>
    <t>3230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</si>
  <si>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сім'ях,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 та оплату послуг із здійснення патронату над дитиною та виплата соціальної допомоги на утримання дитини в сім’ї патронатного вихователя</t>
  </si>
  <si>
    <t>0615031</t>
  </si>
  <si>
    <t>5031</t>
  </si>
  <si>
    <t>Утримання та навчально-тренувальна робота комунальних дитячо-юнацьких спортивних шкіл</t>
  </si>
  <si>
    <t>0617321</t>
  </si>
  <si>
    <t>7321</t>
  </si>
  <si>
    <t>Будівництво освітніх установ та закладів</t>
  </si>
  <si>
    <t>0617362</t>
  </si>
  <si>
    <t>7362</t>
  </si>
  <si>
    <t>Виконання інвестиційних проектів в рамках формування інфраструктури об'єднаних територіальних громад</t>
  </si>
  <si>
    <t>0617363</t>
  </si>
  <si>
    <t>в т.ч. за рахунок залишку субвенції з державного бюджету на здійснення заходів щодо соціально-економічного розвитку окремих територій</t>
  </si>
  <si>
    <t>за рахунок  субвенції з державного бюджету на здійснення заходів щодо соціально-економічного розвитку окремих територій</t>
  </si>
  <si>
    <t>0800000</t>
  </si>
  <si>
    <t>Управління праці та соціального захисту населення виконавчого комітету Вараської міської ради</t>
  </si>
  <si>
    <t>0810000</t>
  </si>
  <si>
    <t>0810160</t>
  </si>
  <si>
    <t>0813011</t>
  </si>
  <si>
    <t xml:space="preserve">Надання пільг на оплату житлово-комунальних послуг окремим категоріям громадян відповідно до законодавства </t>
  </si>
  <si>
    <t>0813012</t>
  </si>
  <si>
    <t>Надання субсидій населенню для відшкодування витрат на оплату житлово-комунальних послуг</t>
  </si>
  <si>
    <t>0813022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</si>
  <si>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</si>
  <si>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0813031</t>
  </si>
  <si>
    <t>3031</t>
  </si>
  <si>
    <t>1030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</si>
  <si>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</si>
  <si>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</si>
  <si>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</si>
  <si>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</si>
  <si>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</si>
  <si>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</si>
  <si>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</si>
  <si>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0813041</t>
  </si>
  <si>
    <t>Надання допомоги у зв'язку з вагітністю і пологами</t>
  </si>
  <si>
    <t>0813042</t>
  </si>
  <si>
    <t>Надання допомоги при усиновленні дитини</t>
  </si>
  <si>
    <t>0813043</t>
  </si>
  <si>
    <t>Надання допомоги при народженні дитини</t>
  </si>
  <si>
    <t>0813044</t>
  </si>
  <si>
    <t>Надання допомоги на дітей, над якими встановлено опіку чи піклування</t>
  </si>
  <si>
    <t>0813045</t>
  </si>
  <si>
    <t>Надання допомоги на дітей одиноким матерям</t>
  </si>
  <si>
    <t>0813046</t>
  </si>
  <si>
    <t>Надання тимчасової державної допомоги дітям</t>
  </si>
  <si>
    <t>0813047</t>
  </si>
  <si>
    <t>Надання державної соціальної допомоги малозабезпеченим сім’ям</t>
  </si>
  <si>
    <t>0813050</t>
  </si>
  <si>
    <t>Пільгове медичне обслуговування осіб, які постраждали внаслідок Чорнобильської катастрофи</t>
  </si>
  <si>
    <t>0813081</t>
  </si>
  <si>
    <t>3081</t>
  </si>
  <si>
    <t>Надання державної соціальної допомоги особам з інвалідністю з дитинства та дітям з інвалідністю</t>
  </si>
  <si>
    <t>0813082</t>
  </si>
  <si>
    <t>3082</t>
  </si>
  <si>
    <t>Надання державної соціальної допомоги особам,  які не  мають права на пенсію, та особам з інвалідністю, державної соціальної допомоги на догляд</t>
  </si>
  <si>
    <t>0813083</t>
  </si>
  <si>
    <t>3083</t>
  </si>
  <si>
    <t>Надання допомоги по догляду за особами з інвалідністю I чи II групи внаслідок психічного розладу</t>
  </si>
  <si>
    <t>0813084</t>
  </si>
  <si>
    <t>3084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</si>
  <si>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</si>
  <si>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0813085</t>
  </si>
  <si>
    <t>3085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</si>
  <si>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</si>
  <si>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</si>
  <si>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</si>
  <si>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</si>
  <si>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0813105</t>
  </si>
  <si>
    <t>3105</t>
  </si>
  <si>
    <t xml:space="preserve">Надання реабілітаційних послуг особам з інвалідністю та дітям з інвалідністю </t>
  </si>
  <si>
    <t>0817363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</si>
  <si>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</si>
  <si>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</si>
  <si>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</si>
  <si>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0813192</t>
  </si>
  <si>
    <t>3192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</si>
  <si>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</si>
  <si>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0813242</t>
  </si>
  <si>
    <t>за рахунок субвенції з державного бюджету на здійснення заходів щодо соціально-економічного розвитку окремих територій</t>
  </si>
  <si>
    <t>1000000</t>
  </si>
  <si>
    <t>Відділ  культури та туризму  виконавчого комітету Вараської міської ради</t>
  </si>
  <si>
    <t>1010000</t>
  </si>
  <si>
    <t>1010160</t>
  </si>
  <si>
    <t>1011100</t>
  </si>
  <si>
    <t>1100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</si>
  <si>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</si>
  <si>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1014030</t>
  </si>
  <si>
    <t>4030</t>
  </si>
  <si>
    <t>0824</t>
  </si>
  <si>
    <t>Забезпечення діяльності бібліотек</t>
  </si>
  <si>
    <t>1014060</t>
  </si>
  <si>
    <t>1014081</t>
  </si>
  <si>
    <t>4081</t>
  </si>
  <si>
    <t>0829</t>
  </si>
  <si>
    <t xml:space="preserve">Забезпечення діяльності інших закладів в галузі культури і мистецтва </t>
  </si>
  <si>
    <t>1014082</t>
  </si>
  <si>
    <t>4082</t>
  </si>
  <si>
    <t xml:space="preserve">Інші заходи в галузі культури і мистецтва </t>
  </si>
  <si>
    <t>1017363</t>
  </si>
  <si>
    <t>3700000</t>
  </si>
  <si>
    <t>Фінансове управління виконавчого комітету Вараської міської ради</t>
  </si>
  <si>
    <t>3710000</t>
  </si>
  <si>
    <t>3710160</t>
  </si>
  <si>
    <t>3718500</t>
  </si>
  <si>
    <t>8500</t>
  </si>
  <si>
    <t>Нерозподілені трансферти з державного бюджету</t>
  </si>
  <si>
    <t>3718600</t>
  </si>
  <si>
    <t>8600</t>
  </si>
  <si>
    <t>0170</t>
  </si>
  <si>
    <t>Обслуговування місцевого боргу</t>
  </si>
  <si>
    <t>3718700</t>
  </si>
  <si>
    <t>8700</t>
  </si>
  <si>
    <t>Резервний фонд</t>
  </si>
  <si>
    <t>3719110</t>
  </si>
  <si>
    <t>9110</t>
  </si>
  <si>
    <t>Реверсна дотація</t>
  </si>
  <si>
    <t>ВСЬОГО ВИДАТКІВ</t>
  </si>
  <si>
    <t>в т.ч. за рахунок субвенції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</si>
  <si>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1518110</t>
  </si>
  <si>
    <t>в т.ч. за рахунок субвенції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</si>
  <si>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за рахунок субвенції з державного бюджету місцевим бюджетам на створення та ремонт існуючих спортивних комплексів при загальноосвітніх навчальних закладах усіх ступенів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</si>
  <si>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</si>
  <si>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</si>
  <si>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Міська програма з відзначення до державних, професійних та місцевих свят, ювілейних дат, заохочення за заслуги перед громадою міста Вараш на 2018-2020 роки</t>
  </si>
  <si>
    <t>Рішення міської ради від 19.10.2018 №1170</t>
  </si>
  <si>
    <t>Міська комплексна програма "Здоров'я" на 2019 рік</t>
  </si>
  <si>
    <t>Рішення міської ради від 14.12.2018 №1310</t>
  </si>
  <si>
    <t>Комплексна програма підтримки сім'ї, дітей та молоді міста на 2018-2020 роки</t>
  </si>
  <si>
    <t>Рішення міської ради від 23.01.2018 №999</t>
  </si>
  <si>
    <t>Рішення міської ради від 23.01.2018 №1000</t>
  </si>
  <si>
    <t>Програма відпочинку та оздоровлення дітей міста Вараш на 2018-2020 роки</t>
  </si>
  <si>
    <t>Програма розвитку фізичної культури і спорту територіальних громад Вараської міської ради на 2018-2020 роки</t>
  </si>
  <si>
    <t>Рішення міської ради від 23.01.2018 №1001</t>
  </si>
  <si>
    <t xml:space="preserve">Програми співфінансування  ремонтів житлових будинків ОСББ 
м. Вараш  на 2016-2020 роки  </t>
  </si>
  <si>
    <t>Рішення міської ради від 09.06.2017 №749</t>
  </si>
  <si>
    <t xml:space="preserve">Програма реформування і розвитку житлово-комунального господарства міста Вараш на 2016-2020 роки </t>
  </si>
  <si>
    <t>Рішення міської ради від 15.10.2015  №2197</t>
  </si>
  <si>
    <t>Міська програма "Питна вода міста Вараш" на 2006-2020 роки</t>
  </si>
  <si>
    <t>Рішення міської ради від 30.12.2005  №549</t>
  </si>
  <si>
    <t>Програма поводження з відходами м.Вараш на 2016-2020 роки</t>
  </si>
  <si>
    <t>Рішення міської ради від  15.10.2015 №2196</t>
  </si>
  <si>
    <t>Програма цільової фінансової підтримки Кузнецовського міського комунального підприємства на період 2017 - 2027 роки</t>
  </si>
  <si>
    <t>Рішення міської ради від  29.09.2017 №856</t>
  </si>
  <si>
    <t xml:space="preserve">Програма благоустрою міста Вараш на 2016 -2020 роки      </t>
  </si>
  <si>
    <t>Рішення міської ради від 15.10.2015  №2198</t>
  </si>
  <si>
    <t>Міська програма забезпечення житлом учасників антитерористичної операції, операції об’єднаних сил на 2018-2020 роки</t>
  </si>
  <si>
    <t>Рішення міської ради від 21.12.2018  №1368</t>
  </si>
  <si>
    <t>Програма розвитку малого і середнього підприємництва в місті Вараш на 2018-2020 роки</t>
  </si>
  <si>
    <t>Рішення міської ради від 28.11.2017  №898</t>
  </si>
  <si>
    <t>Програми розвитку автомобільних доріг, дорожнього руху та його безпеки у місті Вараш на 2016 - 2020 роки</t>
  </si>
  <si>
    <t>Рішення міської ради від 15.10.2015  №2195</t>
  </si>
  <si>
    <t>Програма економічного і соціального розвитку Вараської міської об'єднаної територіальної громади на 2019 рік</t>
  </si>
  <si>
    <t>Рішення міської ради від 21.12.2018  №1369</t>
  </si>
  <si>
    <t>0218230</t>
  </si>
  <si>
    <t>8230</t>
  </si>
  <si>
    <t>0380</t>
  </si>
  <si>
    <t>Інші заходи громадського порядку та безпеки</t>
  </si>
  <si>
    <t>Міська програма "Безпечне місто" на 2019-2023 роки</t>
  </si>
  <si>
    <t>Рішення міської ради від 03.04.2019  №1381</t>
  </si>
  <si>
    <t>Програма реалізації природоохоронних заходів міста Вараш на 2018-2020 роки</t>
  </si>
  <si>
    <t>Рішення міської ради від 23.01.2018  №1116</t>
  </si>
  <si>
    <t>Програма розвитку та реалізації питань містобудування у м.Вараш на 2018-2020 роки</t>
  </si>
  <si>
    <t>Рішення міської ради від 23.01.2018  №996</t>
  </si>
  <si>
    <t>Рішення міської ради від 21.12.2018  №1357</t>
  </si>
  <si>
    <t>Програма розвитку автомобільних доріг, дорожнього руху та його безпеки у місті Вараш на 2016-2020 роки</t>
  </si>
  <si>
    <t>1518340</t>
  </si>
  <si>
    <t>Міська програма "Харчування учнів закладів загальної середньої освіти міста Вараш" на 2019 рік</t>
  </si>
  <si>
    <t>Рішення міської ради від 14.12.2018 №1309</t>
  </si>
  <si>
    <t>0611160</t>
  </si>
  <si>
    <t>1160</t>
  </si>
  <si>
    <t>Інші програми, заклади та заходи у сфері освіти</t>
  </si>
  <si>
    <t>Програма розвитку української мови, української культури та історичної свідомості в місті Вараші на 2016-2020 роки</t>
  </si>
  <si>
    <t>0617640</t>
  </si>
  <si>
    <t>Програма з енергозбереження м.Вараш на 2016-2020 роки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</si>
  <si>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</si>
  <si>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</si>
  <si>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</si>
  <si>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Програма соціальної допомоги в місті Вараш на 2018-2020 рік</t>
  </si>
  <si>
    <t>Рішення міської ради від 13.10.2017  №873</t>
  </si>
  <si>
    <t>0813190</t>
  </si>
  <si>
    <t>3190</t>
  </si>
  <si>
    <t>Соціальний захист ветеранів війни та праці</t>
  </si>
  <si>
    <t>0813240</t>
  </si>
  <si>
    <t>3240</t>
  </si>
  <si>
    <t>Інші заклади та заходи</t>
  </si>
  <si>
    <t>Міська програма соціального захисту та підтримки учасників антитерористичної операції та членів їх сімей - мешканців м.Вараш на 2018-2020 роки</t>
  </si>
  <si>
    <t>Рішення міської ради від 13.10.2017  №872</t>
  </si>
  <si>
    <t>Програма розвитку парку культури та відпочинку м.Вараш на 2015-2020 роки</t>
  </si>
  <si>
    <t>Рішення міської ради від 23.01.2015  №1827</t>
  </si>
  <si>
    <t>Міська програма розвитку культури та туризму на 2018-2020 роки</t>
  </si>
  <si>
    <t>Рішення міської ради від 06.02.2018  №1013</t>
  </si>
  <si>
    <t xml:space="preserve">Всього    </t>
  </si>
  <si>
    <t>Міська комплексна програма "Здоров'я" на 2020 рік</t>
  </si>
  <si>
    <t>Рішення міської ради від 14.11.2019 №1558</t>
  </si>
  <si>
    <t>(код бюджету)</t>
  </si>
</sst>
</file>

<file path=xl/styles.xml><?xml version="1.0" encoding="utf-8"?>
<styleSheet xmlns="http://schemas.openxmlformats.org/spreadsheetml/2006/main">
  <numFmts count="1">
    <numFmt numFmtId="164" formatCode="000000"/>
  </numFmts>
  <fonts count="9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0"/>
      <name val="Times New Roman"/>
      <family val="1"/>
      <charset val="204"/>
    </font>
    <font>
      <sz val="10"/>
      <name val="Courier New"/>
      <family val="3"/>
      <charset val="204"/>
    </font>
    <font>
      <i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Arial Cyr"/>
      <charset val="204"/>
    </font>
    <font>
      <i/>
      <sz val="10"/>
      <name val="Times New Roman CYR"/>
      <charset val="204"/>
    </font>
    <font>
      <i/>
      <sz val="10"/>
      <name val="Times New Roman"/>
      <family val="1"/>
    </font>
    <font>
      <b/>
      <sz val="12"/>
      <name val="Times New Roman CYR"/>
      <family val="1"/>
      <charset val="204"/>
    </font>
    <font>
      <u/>
      <sz val="10"/>
      <color indexed="12"/>
      <name val="Arial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12"/>
      <name val="Times New Roman"/>
      <family val="1"/>
    </font>
    <font>
      <i/>
      <sz val="12"/>
      <name val="Times New Roman Cyr"/>
      <family val="1"/>
      <charset val="204"/>
    </font>
    <font>
      <i/>
      <sz val="12"/>
      <name val="Times New Roman"/>
      <family val="1"/>
    </font>
    <font>
      <i/>
      <sz val="12"/>
      <name val="Times New Roman"/>
      <family val="1"/>
      <charset val="204"/>
    </font>
    <font>
      <i/>
      <sz val="12"/>
      <name val="Times New Roman CYR"/>
      <charset val="204"/>
    </font>
    <font>
      <b/>
      <i/>
      <sz val="12"/>
      <name val="Times New Roman CYR"/>
      <family val="1"/>
      <charset val="204"/>
    </font>
    <font>
      <i/>
      <sz val="11"/>
      <name val="Times New Roman Cyr"/>
      <family val="1"/>
      <charset val="204"/>
    </font>
    <font>
      <i/>
      <sz val="11"/>
      <name val="Times New Roman"/>
      <family val="1"/>
    </font>
    <font>
      <i/>
      <sz val="11"/>
      <name val="Times New Roman CYR"/>
      <charset val="204"/>
    </font>
    <font>
      <i/>
      <sz val="12"/>
      <color rgb="FFFF0000"/>
      <name val="Times New Roman Cyr"/>
      <family val="1"/>
      <charset val="204"/>
    </font>
    <font>
      <i/>
      <sz val="12"/>
      <color rgb="FFFF0000"/>
      <name val="Times New Roman"/>
      <family val="1"/>
    </font>
    <font>
      <i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 Cyr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Times New Roman"/>
      <family val="1"/>
    </font>
    <font>
      <b/>
      <sz val="12"/>
      <color rgb="FFFF0000"/>
      <name val="Times New Roman CYR"/>
      <family val="1"/>
      <charset val="204"/>
    </font>
    <font>
      <sz val="10"/>
      <color rgb="FFFF0000"/>
      <name val="Arial Cyr"/>
      <charset val="204"/>
    </font>
    <font>
      <sz val="11"/>
      <name val="Times New Roman Cyr"/>
      <family val="1"/>
      <charset val="204"/>
    </font>
    <font>
      <sz val="11"/>
      <name val="Arial Cyr"/>
      <charset val="204"/>
    </font>
    <font>
      <b/>
      <sz val="12"/>
      <color rgb="FFFF0000"/>
      <name val="Times New Roman"/>
      <family val="1"/>
    </font>
    <font>
      <b/>
      <sz val="12"/>
      <color rgb="FFFF0000"/>
      <name val="Times New Roman"/>
      <family val="1"/>
      <charset val="204"/>
    </font>
    <font>
      <i/>
      <sz val="11"/>
      <name val="Arial Cyr"/>
      <charset val="204"/>
    </font>
    <font>
      <sz val="11"/>
      <color rgb="FFFF0000"/>
      <name val="Times New Roman"/>
      <family val="1"/>
    </font>
    <font>
      <sz val="11"/>
      <color rgb="FFFF0000"/>
      <name val="Times New Roman"/>
      <family val="1"/>
      <charset val="204"/>
    </font>
    <font>
      <sz val="11"/>
      <color rgb="FFFF0000"/>
      <name val="Arial Cyr"/>
      <charset val="204"/>
    </font>
    <font>
      <sz val="11"/>
      <color rgb="FFFF0000"/>
      <name val="Times New Roman Cyr"/>
      <family val="1"/>
      <charset val="204"/>
    </font>
    <font>
      <i/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</font>
    <font>
      <b/>
      <sz val="11"/>
      <color rgb="FFFF0000"/>
      <name val="Times New Roman CYR"/>
      <family val="1"/>
      <charset val="204"/>
    </font>
    <font>
      <b/>
      <sz val="11"/>
      <color rgb="FFFF0000"/>
      <name val="Times New Roman"/>
      <family val="1"/>
      <charset val="204"/>
    </font>
    <font>
      <i/>
      <sz val="11"/>
      <color rgb="FFFF0000"/>
      <name val="Times New Roman Cyr"/>
      <family val="1"/>
      <charset val="204"/>
    </font>
    <font>
      <b/>
      <i/>
      <sz val="11"/>
      <color rgb="FFFF0000"/>
      <name val="Times New Roman"/>
      <family val="1"/>
    </font>
    <font>
      <b/>
      <i/>
      <sz val="11"/>
      <color rgb="FFFF0000"/>
      <name val="Times New Roman CYR"/>
      <family val="1"/>
      <charset val="204"/>
    </font>
    <font>
      <i/>
      <sz val="11"/>
      <color rgb="FFFF0000"/>
      <name val="Times New Roman"/>
      <family val="1"/>
    </font>
    <font>
      <i/>
      <sz val="11"/>
      <color rgb="FFFF0000"/>
      <name val="Times New Roman CYR"/>
      <charset val="204"/>
    </font>
    <font>
      <b/>
      <i/>
      <sz val="11"/>
      <color rgb="FFFF0000"/>
      <name val="Times New Roman"/>
      <family val="1"/>
      <charset val="204"/>
    </font>
    <font>
      <sz val="11"/>
      <color rgb="FFFF0000"/>
      <name val="Times New Roman CYR"/>
      <charset val="204"/>
    </font>
    <font>
      <i/>
      <sz val="10"/>
      <name val="Arial Cyr"/>
      <charset val="204"/>
    </font>
    <font>
      <sz val="9"/>
      <name val="Times New Roman CYR"/>
      <family val="1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14"/>
      <name val="Times New Roman"/>
      <family val="1"/>
    </font>
    <font>
      <b/>
      <sz val="14"/>
      <name val="Times New Roman"/>
      <family val="1"/>
      <charset val="204"/>
    </font>
    <font>
      <sz val="14"/>
      <color rgb="FFFF0000"/>
      <name val="Times New Roman"/>
      <family val="1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9"/>
      <name val="Arial Cyr"/>
      <charset val="204"/>
    </font>
    <font>
      <b/>
      <sz val="10"/>
      <name val="Helv"/>
      <charset val="204"/>
    </font>
    <font>
      <i/>
      <sz val="7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2"/>
      <color rgb="FFFF0000"/>
      <name val="Arial Cyr"/>
      <charset val="204"/>
    </font>
    <font>
      <sz val="12"/>
      <color rgb="FFFF0000"/>
      <name val="Helv"/>
      <charset val="204"/>
    </font>
    <font>
      <sz val="14"/>
      <color rgb="FFFF0000"/>
      <name val="Times New Roman Cyr"/>
      <family val="1"/>
      <charset val="204"/>
    </font>
    <font>
      <i/>
      <sz val="10"/>
      <color rgb="FFFF0000"/>
      <name val="Helv"/>
      <charset val="204"/>
    </font>
    <font>
      <i/>
      <sz val="14"/>
      <color rgb="FFFF0000"/>
      <name val="Times New Roman"/>
      <family val="1"/>
      <charset val="204"/>
    </font>
    <font>
      <sz val="10"/>
      <color rgb="FFFF0000"/>
      <name val="Helv"/>
      <charset val="204"/>
    </font>
    <font>
      <b/>
      <sz val="14"/>
      <name val="Arial Cyr"/>
      <charset val="204"/>
    </font>
    <font>
      <sz val="14"/>
      <color rgb="FFFF0000"/>
      <name val="Times New Roman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b/>
      <sz val="12"/>
      <color rgb="FFFF0000"/>
      <name val="Arial Cyr"/>
      <charset val="204"/>
    </font>
    <font>
      <i/>
      <sz val="12"/>
      <color rgb="FFFF0000"/>
      <name val="Arial Cyr"/>
      <charset val="204"/>
    </font>
    <font>
      <i/>
      <sz val="12"/>
      <color rgb="FFFF0000"/>
      <name val="Helv"/>
      <charset val="204"/>
    </font>
    <font>
      <i/>
      <sz val="14"/>
      <color rgb="FFFF0000"/>
      <name val="Helv"/>
      <charset val="204"/>
    </font>
    <font>
      <sz val="14"/>
      <color rgb="FFFF0000"/>
      <name val="Helv"/>
      <charset val="204"/>
    </font>
    <font>
      <b/>
      <sz val="14"/>
      <color rgb="FFFF0000"/>
      <name val="Times New Roman Cyr"/>
      <family val="1"/>
      <charset val="204"/>
    </font>
    <font>
      <b/>
      <sz val="14"/>
      <color rgb="FFFF0000"/>
      <name val="Arial Cyr"/>
      <charset val="204"/>
    </font>
    <font>
      <b/>
      <sz val="14"/>
      <color rgb="FFFF0000"/>
      <name val="Times New Roman Cyr"/>
      <charset val="204"/>
    </font>
    <font>
      <u/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8">
    <xf numFmtId="0" fontId="0" fillId="0" borderId="0"/>
    <xf numFmtId="0" fontId="4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461">
    <xf numFmtId="0" fontId="0" fillId="0" borderId="0" xfId="0"/>
    <xf numFmtId="0" fontId="3" fillId="0" borderId="0" xfId="0" applyFont="1"/>
    <xf numFmtId="49" fontId="2" fillId="0" borderId="0" xfId="0" applyNumberFormat="1" applyFont="1" applyBorder="1"/>
    <xf numFmtId="49" fontId="0" fillId="0" borderId="0" xfId="0" applyNumberFormat="1" applyBorder="1" applyAlignment="1" applyProtection="1">
      <alignment vertical="top"/>
      <protection locked="0"/>
    </xf>
    <xf numFmtId="0" fontId="14" fillId="0" borderId="0" xfId="0" applyFont="1"/>
    <xf numFmtId="0" fontId="15" fillId="0" borderId="0" xfId="0" applyFont="1"/>
    <xf numFmtId="0" fontId="8" fillId="0" borderId="0" xfId="0" applyFont="1"/>
    <xf numFmtId="49" fontId="0" fillId="0" borderId="0" xfId="0" applyNumberFormat="1" applyBorder="1" applyAlignment="1" applyProtection="1">
      <alignment horizontal="center" vertical="top"/>
      <protection locked="0"/>
    </xf>
    <xf numFmtId="0" fontId="1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Border="1"/>
    <xf numFmtId="0" fontId="16" fillId="0" borderId="0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Font="1"/>
    <xf numFmtId="49" fontId="21" fillId="3" borderId="1" xfId="0" applyNumberFormat="1" applyFont="1" applyFill="1" applyBorder="1" applyAlignment="1">
      <alignment horizontal="center" wrapText="1"/>
    </xf>
    <xf numFmtId="49" fontId="21" fillId="3" borderId="1" xfId="26" applyNumberFormat="1" applyFont="1" applyFill="1" applyBorder="1" applyAlignment="1" applyProtection="1">
      <alignment horizontal="left" wrapText="1"/>
      <protection locked="0"/>
    </xf>
    <xf numFmtId="3" fontId="23" fillId="3" borderId="1" xfId="0" applyNumberFormat="1" applyFont="1" applyFill="1" applyBorder="1" applyAlignment="1">
      <alignment horizontal="center" wrapText="1"/>
    </xf>
    <xf numFmtId="3" fontId="21" fillId="3" borderId="1" xfId="0" applyNumberFormat="1" applyFont="1" applyFill="1" applyBorder="1" applyAlignment="1">
      <alignment horizontal="center" wrapText="1"/>
    </xf>
    <xf numFmtId="0" fontId="21" fillId="0" borderId="0" xfId="0" applyFont="1"/>
    <xf numFmtId="49" fontId="13" fillId="0" borderId="1" xfId="0" applyNumberFormat="1" applyFont="1" applyFill="1" applyBorder="1" applyAlignment="1">
      <alignment horizontal="center" wrapText="1"/>
    </xf>
    <xf numFmtId="0" fontId="12" fillId="0" borderId="1" xfId="0" applyFont="1" applyBorder="1" applyAlignment="1">
      <alignment horizontal="left" wrapText="1"/>
    </xf>
    <xf numFmtId="3" fontId="12" fillId="0" borderId="2" xfId="0" applyNumberFormat="1" applyFont="1" applyFill="1" applyBorder="1" applyAlignment="1">
      <alignment horizontal="center" wrapText="1"/>
    </xf>
    <xf numFmtId="3" fontId="24" fillId="0" borderId="1" xfId="0" applyNumberFormat="1" applyFont="1" applyFill="1" applyBorder="1" applyAlignment="1">
      <alignment horizontal="center" wrapText="1"/>
    </xf>
    <xf numFmtId="3" fontId="21" fillId="0" borderId="1" xfId="0" applyNumberFormat="1" applyFont="1" applyFill="1" applyBorder="1" applyAlignment="1">
      <alignment horizontal="center" wrapText="1"/>
    </xf>
    <xf numFmtId="3" fontId="25" fillId="0" borderId="1" xfId="0" applyNumberFormat="1" applyFont="1" applyBorder="1" applyAlignment="1">
      <alignment horizontal="center" wrapText="1"/>
    </xf>
    <xf numFmtId="3" fontId="13" fillId="0" borderId="1" xfId="0" applyNumberFormat="1" applyFont="1" applyFill="1" applyBorder="1" applyAlignment="1">
      <alignment horizontal="center" wrapText="1"/>
    </xf>
    <xf numFmtId="4" fontId="25" fillId="0" borderId="1" xfId="0" applyNumberFormat="1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left" wrapText="1"/>
    </xf>
    <xf numFmtId="3" fontId="12" fillId="0" borderId="1" xfId="0" applyNumberFormat="1" applyFont="1" applyFill="1" applyBorder="1" applyAlignment="1">
      <alignment horizontal="center" wrapText="1"/>
    </xf>
    <xf numFmtId="3" fontId="25" fillId="0" borderId="1" xfId="0" applyNumberFormat="1" applyFont="1" applyFill="1" applyBorder="1" applyAlignment="1">
      <alignment horizontal="center" wrapText="1"/>
    </xf>
    <xf numFmtId="49" fontId="12" fillId="0" borderId="0" xfId="0" applyNumberFormat="1" applyFont="1" applyAlignment="1">
      <alignment horizontal="left" wrapText="1"/>
    </xf>
    <xf numFmtId="4" fontId="12" fillId="0" borderId="1" xfId="0" applyNumberFormat="1" applyFont="1" applyFill="1" applyBorder="1" applyAlignment="1">
      <alignment horizontal="center" wrapText="1"/>
    </xf>
    <xf numFmtId="49" fontId="26" fillId="0" borderId="1" xfId="0" applyNumberFormat="1" applyFont="1" applyFill="1" applyBorder="1" applyAlignment="1">
      <alignment horizontal="center" wrapText="1"/>
    </xf>
    <xf numFmtId="49" fontId="27" fillId="0" borderId="1" xfId="0" applyNumberFormat="1" applyFont="1" applyFill="1" applyBorder="1" applyAlignment="1">
      <alignment horizontal="left" wrapText="1"/>
    </xf>
    <xf numFmtId="4" fontId="28" fillId="0" borderId="2" xfId="0" applyNumberFormat="1" applyFont="1" applyFill="1" applyBorder="1" applyAlignment="1">
      <alignment horizontal="center" wrapText="1"/>
    </xf>
    <xf numFmtId="4" fontId="28" fillId="0" borderId="1" xfId="0" applyNumberFormat="1" applyFont="1" applyFill="1" applyBorder="1" applyAlignment="1">
      <alignment horizontal="center" wrapText="1"/>
    </xf>
    <xf numFmtId="3" fontId="29" fillId="0" borderId="1" xfId="0" applyNumberFormat="1" applyFont="1" applyFill="1" applyBorder="1" applyAlignment="1">
      <alignment horizontal="center" wrapText="1"/>
    </xf>
    <xf numFmtId="3" fontId="27" fillId="0" borderId="1" xfId="0" applyNumberFormat="1" applyFont="1" applyBorder="1" applyAlignment="1">
      <alignment horizontal="center" wrapText="1"/>
    </xf>
    <xf numFmtId="3" fontId="27" fillId="0" borderId="1" xfId="0" applyNumberFormat="1" applyFont="1" applyFill="1" applyBorder="1" applyAlignment="1">
      <alignment horizontal="center" wrapText="1"/>
    </xf>
    <xf numFmtId="3" fontId="26" fillId="0" borderId="1" xfId="0" applyNumberFormat="1" applyFont="1" applyFill="1" applyBorder="1" applyAlignment="1">
      <alignment horizontal="center" wrapText="1"/>
    </xf>
    <xf numFmtId="0" fontId="30" fillId="0" borderId="0" xfId="0" applyFont="1"/>
    <xf numFmtId="49" fontId="25" fillId="0" borderId="1" xfId="0" applyNumberFormat="1" applyFont="1" applyFill="1" applyBorder="1" applyAlignment="1">
      <alignment horizontal="left" wrapText="1"/>
    </xf>
    <xf numFmtId="4" fontId="24" fillId="0" borderId="1" xfId="0" applyNumberFormat="1" applyFont="1" applyFill="1" applyBorder="1" applyAlignment="1">
      <alignment horizontal="center" wrapText="1"/>
    </xf>
    <xf numFmtId="49" fontId="31" fillId="0" borderId="1" xfId="0" applyNumberFormat="1" applyFont="1" applyFill="1" applyBorder="1" applyAlignment="1">
      <alignment horizontal="center" wrapText="1"/>
    </xf>
    <xf numFmtId="49" fontId="32" fillId="0" borderId="1" xfId="0" applyNumberFormat="1" applyFont="1" applyFill="1" applyBorder="1" applyAlignment="1">
      <alignment horizontal="left" wrapText="1"/>
    </xf>
    <xf numFmtId="4" fontId="6" fillId="0" borderId="2" xfId="0" applyNumberFormat="1" applyFont="1" applyFill="1" applyBorder="1" applyAlignment="1">
      <alignment horizontal="center" wrapText="1"/>
    </xf>
    <xf numFmtId="4" fontId="6" fillId="0" borderId="1" xfId="0" applyNumberFormat="1" applyFont="1" applyFill="1" applyBorder="1" applyAlignment="1">
      <alignment horizontal="center" wrapText="1"/>
    </xf>
    <xf numFmtId="4" fontId="33" fillId="0" borderId="1" xfId="0" applyNumberFormat="1" applyFont="1" applyFill="1" applyBorder="1" applyAlignment="1">
      <alignment horizontal="center" wrapText="1"/>
    </xf>
    <xf numFmtId="4" fontId="32" fillId="0" borderId="1" xfId="0" applyNumberFormat="1" applyFont="1" applyBorder="1" applyAlignment="1">
      <alignment horizontal="center" wrapText="1"/>
    </xf>
    <xf numFmtId="4" fontId="32" fillId="0" borderId="1" xfId="0" applyNumberFormat="1" applyFont="1" applyFill="1" applyBorder="1" applyAlignment="1">
      <alignment horizontal="center" wrapText="1"/>
    </xf>
    <xf numFmtId="4" fontId="31" fillId="0" borderId="1" xfId="0" applyNumberFormat="1" applyFont="1" applyFill="1" applyBorder="1" applyAlignment="1">
      <alignment horizontal="center" wrapText="1"/>
    </xf>
    <xf numFmtId="0" fontId="31" fillId="0" borderId="0" xfId="0" applyFont="1"/>
    <xf numFmtId="3" fontId="6" fillId="0" borderId="1" xfId="0" applyNumberFormat="1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3" fontId="28" fillId="0" borderId="1" xfId="0" applyNumberFormat="1" applyFont="1" applyFill="1" applyBorder="1" applyAlignment="1">
      <alignment horizontal="center" wrapText="1"/>
    </xf>
    <xf numFmtId="0" fontId="26" fillId="0" borderId="0" xfId="0" applyFont="1" applyAlignment="1">
      <alignment horizontal="center"/>
    </xf>
    <xf numFmtId="0" fontId="13" fillId="0" borderId="0" xfId="0" applyFont="1"/>
    <xf numFmtId="49" fontId="34" fillId="0" borderId="1" xfId="0" applyNumberFormat="1" applyFont="1" applyFill="1" applyBorder="1" applyAlignment="1">
      <alignment horizontal="center" wrapText="1"/>
    </xf>
    <xf numFmtId="49" fontId="35" fillId="0" borderId="1" xfId="0" applyNumberFormat="1" applyFont="1" applyFill="1" applyBorder="1" applyAlignment="1">
      <alignment horizontal="left" wrapText="1"/>
    </xf>
    <xf numFmtId="3" fontId="36" fillId="0" borderId="1" xfId="0" applyNumberFormat="1" applyFont="1" applyFill="1" applyBorder="1" applyAlignment="1">
      <alignment horizontal="center" wrapText="1"/>
    </xf>
    <xf numFmtId="3" fontId="34" fillId="0" borderId="1" xfId="0" applyNumberFormat="1" applyFont="1" applyFill="1" applyBorder="1" applyAlignment="1">
      <alignment horizontal="center" wrapText="1"/>
    </xf>
    <xf numFmtId="0" fontId="34" fillId="0" borderId="0" xfId="0" applyFont="1" applyAlignment="1">
      <alignment horizontal="center"/>
    </xf>
    <xf numFmtId="0" fontId="12" fillId="0" borderId="0" xfId="0" applyFont="1" applyAlignment="1">
      <alignment horizontal="left" wrapText="1"/>
    </xf>
    <xf numFmtId="3" fontId="12" fillId="0" borderId="1" xfId="0" applyNumberFormat="1" applyFont="1" applyBorder="1" applyAlignment="1">
      <alignment horizontal="center" wrapText="1"/>
    </xf>
    <xf numFmtId="0" fontId="0" fillId="0" borderId="0" xfId="0" applyFont="1" applyFill="1" applyBorder="1"/>
    <xf numFmtId="49" fontId="13" fillId="0" borderId="1" xfId="0" applyNumberFormat="1" applyFont="1" applyFill="1" applyBorder="1" applyAlignment="1" applyProtection="1">
      <alignment horizontal="left" wrapText="1"/>
      <protection locked="0"/>
    </xf>
    <xf numFmtId="49" fontId="34" fillId="0" borderId="1" xfId="0" applyNumberFormat="1" applyFont="1" applyBorder="1" applyAlignment="1">
      <alignment horizontal="center" wrapText="1"/>
    </xf>
    <xf numFmtId="3" fontId="36" fillId="0" borderId="1" xfId="0" applyNumberFormat="1" applyFont="1" applyBorder="1" applyAlignment="1">
      <alignment horizontal="center" wrapText="1"/>
    </xf>
    <xf numFmtId="3" fontId="35" fillId="0" borderId="1" xfId="0" applyNumberFormat="1" applyFont="1" applyBorder="1" applyAlignment="1">
      <alignment horizontal="center" wrapText="1"/>
    </xf>
    <xf numFmtId="3" fontId="35" fillId="0" borderId="1" xfId="0" applyNumberFormat="1" applyFont="1" applyFill="1" applyBorder="1" applyAlignment="1">
      <alignment horizontal="center" wrapText="1"/>
    </xf>
    <xf numFmtId="0" fontId="34" fillId="0" borderId="0" xfId="0" applyFont="1"/>
    <xf numFmtId="0" fontId="13" fillId="0" borderId="0" xfId="0" applyFont="1" applyAlignment="1">
      <alignment horizontal="left"/>
    </xf>
    <xf numFmtId="49" fontId="13" fillId="0" borderId="1" xfId="0" applyNumberFormat="1" applyFont="1" applyBorder="1" applyAlignment="1">
      <alignment horizontal="center" wrapText="1"/>
    </xf>
    <xf numFmtId="49" fontId="12" fillId="0" borderId="1" xfId="0" applyNumberFormat="1" applyFont="1" applyFill="1" applyBorder="1" applyAlignment="1">
      <alignment horizontal="left" wrapText="1"/>
    </xf>
    <xf numFmtId="49" fontId="24" fillId="0" borderId="1" xfId="0" applyNumberFormat="1" applyFont="1" applyFill="1" applyBorder="1" applyAlignment="1">
      <alignment horizontal="center" wrapText="1"/>
    </xf>
    <xf numFmtId="49" fontId="12" fillId="0" borderId="1" xfId="0" applyNumberFormat="1" applyFont="1" applyFill="1" applyBorder="1" applyAlignment="1">
      <alignment horizontal="center" wrapText="1"/>
    </xf>
    <xf numFmtId="49" fontId="12" fillId="0" borderId="3" xfId="0" applyNumberFormat="1" applyFont="1" applyFill="1" applyBorder="1" applyAlignment="1">
      <alignment horizontal="left" wrapText="1"/>
    </xf>
    <xf numFmtId="3" fontId="12" fillId="0" borderId="1" xfId="0" applyNumberFormat="1" applyFont="1" applyFill="1" applyBorder="1" applyAlignment="1" applyProtection="1">
      <alignment horizontal="center" wrapText="1"/>
      <protection locked="0"/>
    </xf>
    <xf numFmtId="49" fontId="25" fillId="0" borderId="1" xfId="0" applyNumberFormat="1" applyFont="1" applyFill="1" applyBorder="1" applyAlignment="1">
      <alignment horizontal="center" wrapText="1"/>
    </xf>
    <xf numFmtId="49" fontId="25" fillId="0" borderId="6" xfId="0" applyNumberFormat="1" applyFont="1" applyFill="1" applyBorder="1" applyAlignment="1">
      <alignment horizontal="center" wrapText="1"/>
    </xf>
    <xf numFmtId="3" fontId="25" fillId="0" borderId="1" xfId="0" applyNumberFormat="1" applyFont="1" applyFill="1" applyBorder="1" applyAlignment="1" applyProtection="1">
      <alignment horizontal="center" wrapText="1"/>
      <protection locked="0"/>
    </xf>
    <xf numFmtId="49" fontId="13" fillId="0" borderId="6" xfId="0" applyNumberFormat="1" applyFont="1" applyFill="1" applyBorder="1" applyAlignment="1">
      <alignment horizontal="center" wrapText="1"/>
    </xf>
    <xf numFmtId="49" fontId="25" fillId="0" borderId="1" xfId="24" applyNumberFormat="1" applyFont="1" applyFill="1" applyBorder="1" applyAlignment="1">
      <alignment horizontal="center" wrapText="1"/>
    </xf>
    <xf numFmtId="49" fontId="25" fillId="0" borderId="3" xfId="24" applyNumberFormat="1" applyFont="1" applyFill="1" applyBorder="1" applyAlignment="1">
      <alignment horizontal="left" wrapText="1"/>
    </xf>
    <xf numFmtId="49" fontId="25" fillId="0" borderId="6" xfId="24" applyNumberFormat="1" applyFont="1" applyFill="1" applyBorder="1" applyAlignment="1">
      <alignment horizontal="center" wrapText="1"/>
    </xf>
    <xf numFmtId="0" fontId="37" fillId="0" borderId="1" xfId="0" applyFont="1" applyBorder="1" applyAlignment="1">
      <alignment vertical="center" wrapText="1"/>
    </xf>
    <xf numFmtId="49" fontId="25" fillId="0" borderId="4" xfId="24" applyNumberFormat="1" applyFont="1" applyFill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49" fontId="12" fillId="0" borderId="4" xfId="0" applyNumberFormat="1" applyFont="1" applyBorder="1" applyAlignment="1">
      <alignment horizontal="left" wrapText="1"/>
    </xf>
    <xf numFmtId="49" fontId="38" fillId="0" borderId="1" xfId="0" applyNumberFormat="1" applyFont="1" applyFill="1" applyBorder="1" applyAlignment="1">
      <alignment horizontal="center" wrapText="1"/>
    </xf>
    <xf numFmtId="49" fontId="39" fillId="0" borderId="1" xfId="0" applyNumberFormat="1" applyFont="1" applyBorder="1" applyAlignment="1">
      <alignment horizontal="left" wrapText="1"/>
    </xf>
    <xf numFmtId="3" fontId="39" fillId="0" borderId="1" xfId="0" applyNumberFormat="1" applyFont="1" applyFill="1" applyBorder="1" applyAlignment="1">
      <alignment horizontal="center" wrapText="1"/>
    </xf>
    <xf numFmtId="3" fontId="40" fillId="0" borderId="1" xfId="0" applyNumberFormat="1" applyFont="1" applyFill="1" applyBorder="1" applyAlignment="1">
      <alignment horizontal="center" wrapText="1"/>
    </xf>
    <xf numFmtId="4" fontId="40" fillId="0" borderId="1" xfId="0" applyNumberFormat="1" applyFont="1" applyBorder="1" applyAlignment="1">
      <alignment horizontal="center" wrapText="1"/>
    </xf>
    <xf numFmtId="0" fontId="41" fillId="0" borderId="0" xfId="0" applyFont="1"/>
    <xf numFmtId="49" fontId="38" fillId="0" borderId="1" xfId="0" applyNumberFormat="1" applyFont="1" applyFill="1" applyBorder="1" applyAlignment="1" applyProtection="1">
      <alignment horizontal="left" wrapText="1"/>
      <protection locked="0"/>
    </xf>
    <xf numFmtId="3" fontId="39" fillId="0" borderId="1" xfId="0" applyNumberFormat="1" applyFont="1" applyBorder="1" applyAlignment="1">
      <alignment horizontal="center" wrapText="1"/>
    </xf>
    <xf numFmtId="3" fontId="38" fillId="0" borderId="1" xfId="0" applyNumberFormat="1" applyFont="1" applyFill="1" applyBorder="1" applyAlignment="1">
      <alignment horizontal="center" wrapText="1"/>
    </xf>
    <xf numFmtId="49" fontId="40" fillId="0" borderId="1" xfId="0" applyNumberFormat="1" applyFont="1" applyFill="1" applyBorder="1" applyAlignment="1">
      <alignment horizontal="center" wrapText="1"/>
    </xf>
    <xf numFmtId="49" fontId="40" fillId="2" borderId="1" xfId="0" applyNumberFormat="1" applyFont="1" applyFill="1" applyBorder="1" applyAlignment="1">
      <alignment horizontal="center" wrapText="1"/>
    </xf>
    <xf numFmtId="49" fontId="40" fillId="2" borderId="1" xfId="0" applyNumberFormat="1" applyFont="1" applyFill="1" applyBorder="1" applyAlignment="1">
      <alignment horizontal="left" wrapText="1"/>
    </xf>
    <xf numFmtId="3" fontId="39" fillId="0" borderId="1" xfId="0" applyNumberFormat="1" applyFont="1" applyFill="1" applyBorder="1" applyAlignment="1" applyProtection="1">
      <alignment horizontal="center"/>
      <protection locked="0"/>
    </xf>
    <xf numFmtId="0" fontId="42" fillId="0" borderId="0" xfId="0" applyFont="1"/>
    <xf numFmtId="3" fontId="12" fillId="0" borderId="1" xfId="0" applyNumberFormat="1" applyFont="1" applyFill="1" applyBorder="1" applyAlignment="1" applyProtection="1">
      <alignment horizontal="center"/>
      <protection locked="0"/>
    </xf>
    <xf numFmtId="49" fontId="25" fillId="2" borderId="1" xfId="0" applyNumberFormat="1" applyFont="1" applyFill="1" applyBorder="1" applyAlignment="1">
      <alignment horizontal="center" wrapText="1"/>
    </xf>
    <xf numFmtId="49" fontId="25" fillId="2" borderId="1" xfId="0" applyNumberFormat="1" applyFont="1" applyFill="1" applyBorder="1" applyAlignment="1">
      <alignment horizontal="left" wrapText="1"/>
    </xf>
    <xf numFmtId="49" fontId="43" fillId="0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3" fontId="6" fillId="0" borderId="1" xfId="0" applyNumberFormat="1" applyFont="1" applyFill="1" applyBorder="1" applyAlignment="1" applyProtection="1">
      <alignment horizontal="center"/>
      <protection locked="0"/>
    </xf>
    <xf numFmtId="4" fontId="6" fillId="0" borderId="1" xfId="0" applyNumberFormat="1" applyFont="1" applyBorder="1" applyAlignment="1">
      <alignment horizontal="center" wrapText="1"/>
    </xf>
    <xf numFmtId="0" fontId="44" fillId="0" borderId="0" xfId="0" applyFont="1"/>
    <xf numFmtId="3" fontId="45" fillId="0" borderId="1" xfId="0" applyNumberFormat="1" applyFont="1" applyFill="1" applyBorder="1" applyAlignment="1">
      <alignment horizontal="center" wrapText="1"/>
    </xf>
    <xf numFmtId="4" fontId="12" fillId="0" borderId="1" xfId="0" applyNumberFormat="1" applyFont="1" applyBorder="1" applyAlignment="1">
      <alignment horizontal="center" wrapText="1"/>
    </xf>
    <xf numFmtId="3" fontId="25" fillId="0" borderId="1" xfId="0" applyNumberFormat="1" applyFont="1" applyFill="1" applyBorder="1" applyAlignment="1" applyProtection="1">
      <alignment horizontal="center"/>
      <protection locked="0"/>
    </xf>
    <xf numFmtId="49" fontId="25" fillId="0" borderId="1" xfId="24" applyNumberFormat="1" applyFont="1" applyFill="1" applyBorder="1" applyAlignment="1">
      <alignment horizontal="left" wrapText="1"/>
    </xf>
    <xf numFmtId="0" fontId="1" fillId="0" borderId="0" xfId="0" applyFont="1" applyFill="1" applyBorder="1"/>
    <xf numFmtId="3" fontId="12" fillId="0" borderId="1" xfId="0" applyNumberFormat="1" applyFont="1" applyFill="1" applyBorder="1" applyAlignment="1">
      <alignment horizontal="center"/>
    </xf>
    <xf numFmtId="49" fontId="39" fillId="0" borderId="1" xfId="0" applyNumberFormat="1" applyFont="1" applyFill="1" applyBorder="1" applyAlignment="1">
      <alignment horizontal="center" wrapText="1"/>
    </xf>
    <xf numFmtId="49" fontId="39" fillId="0" borderId="1" xfId="0" applyNumberFormat="1" applyFont="1" applyFill="1" applyBorder="1" applyAlignment="1">
      <alignment horizontal="left" wrapText="1"/>
    </xf>
    <xf numFmtId="3" fontId="39" fillId="0" borderId="1" xfId="0" applyNumberFormat="1" applyFont="1" applyFill="1" applyBorder="1" applyAlignment="1">
      <alignment horizontal="center"/>
    </xf>
    <xf numFmtId="3" fontId="40" fillId="0" borderId="1" xfId="0" applyNumberFormat="1" applyFont="1" applyFill="1" applyBorder="1" applyAlignment="1" applyProtection="1">
      <alignment horizontal="center"/>
      <protection locked="0"/>
    </xf>
    <xf numFmtId="49" fontId="40" fillId="0" borderId="1" xfId="0" applyNumberFormat="1" applyFont="1" applyFill="1" applyBorder="1" applyAlignment="1">
      <alignment horizontal="left" wrapText="1"/>
    </xf>
    <xf numFmtId="49" fontId="25" fillId="0" borderId="1" xfId="0" applyNumberFormat="1" applyFont="1" applyBorder="1" applyAlignment="1" applyProtection="1">
      <alignment horizontal="left" wrapText="1"/>
      <protection locked="0"/>
    </xf>
    <xf numFmtId="3" fontId="25" fillId="0" borderId="1" xfId="0" applyNumberFormat="1" applyFont="1" applyFill="1" applyBorder="1" applyAlignment="1">
      <alignment horizontal="center"/>
    </xf>
    <xf numFmtId="49" fontId="21" fillId="3" borderId="1" xfId="0" applyNumberFormat="1" applyFont="1" applyFill="1" applyBorder="1" applyAlignment="1" applyProtection="1">
      <alignment horizontal="left" wrapText="1"/>
      <protection locked="0"/>
    </xf>
    <xf numFmtId="3" fontId="10" fillId="3" borderId="1" xfId="0" applyNumberFormat="1" applyFont="1" applyFill="1" applyBorder="1" applyAlignment="1">
      <alignment horizontal="center" wrapText="1"/>
    </xf>
    <xf numFmtId="49" fontId="13" fillId="0" borderId="6" xfId="0" applyNumberFormat="1" applyFont="1" applyBorder="1" applyAlignment="1">
      <alignment horizontal="center" wrapText="1"/>
    </xf>
    <xf numFmtId="3" fontId="12" fillId="0" borderId="2" xfId="0" applyNumberFormat="1" applyFont="1" applyBorder="1" applyAlignment="1">
      <alignment horizontal="center" wrapText="1"/>
    </xf>
    <xf numFmtId="49" fontId="31" fillId="0" borderId="1" xfId="0" applyNumberFormat="1" applyFont="1" applyBorder="1" applyAlignment="1">
      <alignment horizontal="center" wrapText="1"/>
    </xf>
    <xf numFmtId="49" fontId="31" fillId="0" borderId="6" xfId="0" applyNumberFormat="1" applyFont="1" applyBorder="1" applyAlignment="1">
      <alignment horizontal="center" wrapText="1"/>
    </xf>
    <xf numFmtId="49" fontId="32" fillId="0" borderId="4" xfId="0" applyNumberFormat="1" applyFont="1" applyFill="1" applyBorder="1" applyAlignment="1">
      <alignment horizontal="left" wrapText="1"/>
    </xf>
    <xf numFmtId="3" fontId="6" fillId="0" borderId="2" xfId="0" applyNumberFormat="1" applyFont="1" applyBorder="1" applyAlignment="1">
      <alignment horizontal="center" wrapText="1"/>
    </xf>
    <xf numFmtId="3" fontId="31" fillId="0" borderId="1" xfId="0" applyNumberFormat="1" applyFont="1" applyFill="1" applyBorder="1" applyAlignment="1">
      <alignment horizontal="center" wrapText="1"/>
    </xf>
    <xf numFmtId="3" fontId="32" fillId="0" borderId="1" xfId="0" applyNumberFormat="1" applyFont="1" applyBorder="1" applyAlignment="1">
      <alignment horizontal="center" wrapText="1"/>
    </xf>
    <xf numFmtId="0" fontId="47" fillId="0" borderId="0" xfId="0" applyFont="1"/>
    <xf numFmtId="0" fontId="6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wrapText="1"/>
    </xf>
    <xf numFmtId="49" fontId="25" fillId="0" borderId="4" xfId="0" applyNumberFormat="1" applyFont="1" applyBorder="1" applyAlignment="1" applyProtection="1">
      <alignment horizontal="left" wrapText="1"/>
      <protection locked="0"/>
    </xf>
    <xf numFmtId="49" fontId="25" fillId="0" borderId="3" xfId="0" applyNumberFormat="1" applyFont="1" applyBorder="1" applyAlignment="1" applyProtection="1">
      <alignment horizontal="left" wrapText="1"/>
      <protection locked="0"/>
    </xf>
    <xf numFmtId="3" fontId="17" fillId="0" borderId="1" xfId="0" applyNumberFormat="1" applyFont="1" applyBorder="1" applyAlignment="1">
      <alignment horizontal="center" wrapText="1"/>
    </xf>
    <xf numFmtId="0" fontId="12" fillId="0" borderId="1" xfId="0" applyFont="1" applyBorder="1"/>
    <xf numFmtId="0" fontId="18" fillId="0" borderId="0" xfId="0" applyFont="1"/>
    <xf numFmtId="49" fontId="38" fillId="0" borderId="1" xfId="0" applyNumberFormat="1" applyFont="1" applyBorder="1" applyAlignment="1">
      <alignment horizontal="center" wrapText="1"/>
    </xf>
    <xf numFmtId="49" fontId="40" fillId="0" borderId="8" xfId="0" applyNumberFormat="1" applyFont="1" applyBorder="1" applyAlignment="1" applyProtection="1">
      <alignment horizontal="left" wrapText="1"/>
      <protection locked="0"/>
    </xf>
    <xf numFmtId="3" fontId="40" fillId="0" borderId="1" xfId="0" applyNumberFormat="1" applyFont="1" applyBorder="1" applyAlignment="1">
      <alignment horizontal="center" wrapText="1"/>
    </xf>
    <xf numFmtId="3" fontId="45" fillId="0" borderId="1" xfId="0" applyNumberFormat="1" applyFont="1" applyBorder="1" applyAlignment="1">
      <alignment horizontal="center" wrapText="1"/>
    </xf>
    <xf numFmtId="3" fontId="9" fillId="0" borderId="1" xfId="0" applyNumberFormat="1" applyFont="1" applyBorder="1" applyAlignment="1">
      <alignment horizontal="center" wrapText="1"/>
    </xf>
    <xf numFmtId="3" fontId="16" fillId="0" borderId="1" xfId="0" applyNumberFormat="1" applyFont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49" fontId="32" fillId="2" borderId="1" xfId="0" applyNumberFormat="1" applyFont="1" applyFill="1" applyBorder="1" applyAlignment="1">
      <alignment horizontal="center" wrapText="1"/>
    </xf>
    <xf numFmtId="49" fontId="48" fillId="0" borderId="1" xfId="0" applyNumberFormat="1" applyFont="1" applyFill="1" applyBorder="1" applyAlignment="1">
      <alignment horizontal="center" wrapText="1"/>
    </xf>
    <xf numFmtId="3" fontId="49" fillId="0" borderId="1" xfId="0" applyNumberFormat="1" applyFont="1" applyBorder="1" applyAlignment="1">
      <alignment horizontal="center" wrapText="1"/>
    </xf>
    <xf numFmtId="3" fontId="48" fillId="0" borderId="1" xfId="0" applyNumberFormat="1" applyFont="1" applyBorder="1" applyAlignment="1">
      <alignment horizontal="center" wrapText="1"/>
    </xf>
    <xf numFmtId="0" fontId="50" fillId="0" borderId="0" xfId="0" applyFont="1"/>
    <xf numFmtId="3" fontId="17" fillId="3" borderId="1" xfId="0" applyNumberFormat="1" applyFont="1" applyFill="1" applyBorder="1" applyAlignment="1">
      <alignment horizontal="center" wrapText="1"/>
    </xf>
    <xf numFmtId="0" fontId="21" fillId="0" borderId="0" xfId="0" applyFont="1" applyBorder="1"/>
    <xf numFmtId="49" fontId="13" fillId="0" borderId="3" xfId="0" applyNumberFormat="1" applyFont="1" applyFill="1" applyBorder="1" applyAlignment="1">
      <alignment horizontal="center" wrapText="1"/>
    </xf>
    <xf numFmtId="49" fontId="12" fillId="0" borderId="3" xfId="0" applyNumberFormat="1" applyFont="1" applyBorder="1" applyAlignment="1">
      <alignment horizontal="left" wrapText="1"/>
    </xf>
    <xf numFmtId="3" fontId="12" fillId="0" borderId="3" xfId="0" applyNumberFormat="1" applyFont="1" applyBorder="1" applyAlignment="1">
      <alignment horizontal="center" wrapText="1"/>
    </xf>
    <xf numFmtId="3" fontId="13" fillId="0" borderId="3" xfId="0" applyNumberFormat="1" applyFont="1" applyFill="1" applyBorder="1" applyAlignment="1">
      <alignment horizontal="center" wrapText="1"/>
    </xf>
    <xf numFmtId="3" fontId="25" fillId="0" borderId="3" xfId="0" applyNumberFormat="1" applyFont="1" applyBorder="1" applyAlignment="1">
      <alignment horizontal="center" wrapText="1"/>
    </xf>
    <xf numFmtId="0" fontId="13" fillId="0" borderId="0" xfId="0" applyFont="1" applyBorder="1"/>
    <xf numFmtId="0" fontId="12" fillId="0" borderId="1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3" xfId="0" applyFont="1" applyBorder="1" applyAlignment="1">
      <alignment horizontal="left" wrapText="1"/>
    </xf>
    <xf numFmtId="49" fontId="12" fillId="0" borderId="1" xfId="0" applyNumberFormat="1" applyFont="1" applyBorder="1" applyAlignment="1">
      <alignment horizontal="center"/>
    </xf>
    <xf numFmtId="49" fontId="13" fillId="0" borderId="4" xfId="0" applyNumberFormat="1" applyFont="1" applyFill="1" applyBorder="1" applyAlignment="1">
      <alignment horizontal="center" wrapText="1"/>
    </xf>
    <xf numFmtId="49" fontId="13" fillId="0" borderId="9" xfId="0" applyNumberFormat="1" applyFont="1" applyFill="1" applyBorder="1" applyAlignment="1">
      <alignment horizontal="center" wrapText="1"/>
    </xf>
    <xf numFmtId="3" fontId="13" fillId="0" borderId="4" xfId="0" applyNumberFormat="1" applyFont="1" applyFill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2" fillId="0" borderId="1" xfId="0" applyFont="1" applyBorder="1" applyAlignment="1">
      <alignment horizontal="justify" wrapText="1"/>
    </xf>
    <xf numFmtId="3" fontId="12" fillId="0" borderId="5" xfId="0" applyNumberFormat="1" applyFont="1" applyBorder="1" applyAlignment="1">
      <alignment horizontal="center" wrapText="1"/>
    </xf>
    <xf numFmtId="3" fontId="17" fillId="0" borderId="3" xfId="0" applyNumberFormat="1" applyFont="1" applyBorder="1" applyAlignment="1">
      <alignment horizontal="center" wrapText="1"/>
    </xf>
    <xf numFmtId="3" fontId="24" fillId="0" borderId="4" xfId="0" applyNumberFormat="1" applyFont="1" applyFill="1" applyBorder="1" applyAlignment="1">
      <alignment horizontal="center" wrapText="1"/>
    </xf>
    <xf numFmtId="49" fontId="6" fillId="0" borderId="1" xfId="0" applyNumberFormat="1" applyFont="1" applyBorder="1" applyAlignment="1">
      <alignment horizontal="center"/>
    </xf>
    <xf numFmtId="0" fontId="31" fillId="0" borderId="0" xfId="0" applyFont="1" applyBorder="1"/>
    <xf numFmtId="49" fontId="16" fillId="0" borderId="1" xfId="0" applyNumberFormat="1" applyFont="1" applyBorder="1" applyAlignment="1">
      <alignment horizontal="center"/>
    </xf>
    <xf numFmtId="49" fontId="43" fillId="0" borderId="1" xfId="0" applyNumberFormat="1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left" wrapText="1"/>
    </xf>
    <xf numFmtId="3" fontId="9" fillId="0" borderId="1" xfId="0" applyNumberFormat="1" applyFont="1" applyFill="1" applyBorder="1" applyAlignment="1">
      <alignment horizontal="center" wrapText="1"/>
    </xf>
    <xf numFmtId="3" fontId="16" fillId="0" borderId="1" xfId="0" applyNumberFormat="1" applyFont="1" applyFill="1" applyBorder="1" applyAlignment="1" applyProtection="1">
      <alignment horizontal="center" wrapText="1"/>
      <protection locked="0"/>
    </xf>
    <xf numFmtId="0" fontId="43" fillId="0" borderId="0" xfId="0" applyFont="1"/>
    <xf numFmtId="0" fontId="43" fillId="0" borderId="0" xfId="0" applyFont="1" applyBorder="1"/>
    <xf numFmtId="3" fontId="9" fillId="0" borderId="2" xfId="0" applyNumberFormat="1" applyFont="1" applyBorder="1" applyAlignment="1">
      <alignment horizontal="center" wrapText="1"/>
    </xf>
    <xf numFmtId="49" fontId="9" fillId="0" borderId="1" xfId="0" applyNumberFormat="1" applyFont="1" applyBorder="1" applyAlignment="1">
      <alignment horizontal="center"/>
    </xf>
    <xf numFmtId="3" fontId="43" fillId="0" borderId="1" xfId="0" applyNumberFormat="1" applyFont="1" applyFill="1" applyBorder="1" applyAlignment="1">
      <alignment horizontal="center" wrapText="1"/>
    </xf>
    <xf numFmtId="49" fontId="49" fillId="0" borderId="3" xfId="0" applyNumberFormat="1" applyFont="1" applyBorder="1" applyAlignment="1">
      <alignment horizontal="center"/>
    </xf>
    <xf numFmtId="49" fontId="51" fillId="0" borderId="3" xfId="0" applyNumberFormat="1" applyFont="1" applyBorder="1" applyAlignment="1">
      <alignment horizontal="center" wrapText="1"/>
    </xf>
    <xf numFmtId="49" fontId="48" fillId="0" borderId="1" xfId="0" applyNumberFormat="1" applyFont="1" applyBorder="1" applyAlignment="1">
      <alignment horizontal="left" wrapText="1"/>
    </xf>
    <xf numFmtId="3" fontId="52" fillId="0" borderId="2" xfId="0" applyNumberFormat="1" applyFont="1" applyBorder="1" applyAlignment="1">
      <alignment horizontal="center" wrapText="1"/>
    </xf>
    <xf numFmtId="3" fontId="49" fillId="0" borderId="3" xfId="0" applyNumberFormat="1" applyFont="1" applyBorder="1" applyAlignment="1">
      <alignment horizontal="center" wrapText="1"/>
    </xf>
    <xf numFmtId="3" fontId="51" fillId="0" borderId="3" xfId="0" applyNumberFormat="1" applyFont="1" applyFill="1" applyBorder="1" applyAlignment="1">
      <alignment horizontal="center" wrapText="1"/>
    </xf>
    <xf numFmtId="3" fontId="53" fillId="0" borderId="3" xfId="0" applyNumberFormat="1" applyFont="1" applyBorder="1" applyAlignment="1">
      <alignment horizontal="center" wrapText="1"/>
    </xf>
    <xf numFmtId="3" fontId="54" fillId="0" borderId="3" xfId="0" applyNumberFormat="1" applyFont="1" applyFill="1" applyBorder="1" applyAlignment="1">
      <alignment horizontal="center" wrapText="1"/>
    </xf>
    <xf numFmtId="0" fontId="54" fillId="0" borderId="3" xfId="0" applyFont="1" applyBorder="1" applyAlignment="1"/>
    <xf numFmtId="0" fontId="54" fillId="0" borderId="3" xfId="0" applyFont="1" applyBorder="1"/>
    <xf numFmtId="0" fontId="54" fillId="0" borderId="1" xfId="0" applyFont="1" applyBorder="1"/>
    <xf numFmtId="49" fontId="49" fillId="0" borderId="1" xfId="0" applyNumberFormat="1" applyFont="1" applyBorder="1" applyAlignment="1">
      <alignment horizontal="center"/>
    </xf>
    <xf numFmtId="49" fontId="51" fillId="0" borderId="1" xfId="0" applyNumberFormat="1" applyFont="1" applyBorder="1" applyAlignment="1">
      <alignment horizontal="center" wrapText="1"/>
    </xf>
    <xf numFmtId="3" fontId="55" fillId="0" borderId="1" xfId="0" applyNumberFormat="1" applyFont="1" applyBorder="1" applyAlignment="1">
      <alignment horizontal="center" wrapText="1"/>
    </xf>
    <xf numFmtId="3" fontId="51" fillId="0" borderId="1" xfId="0" applyNumberFormat="1" applyFont="1" applyFill="1" applyBorder="1" applyAlignment="1">
      <alignment horizontal="center" wrapText="1"/>
    </xf>
    <xf numFmtId="3" fontId="53" fillId="0" borderId="1" xfId="0" applyNumberFormat="1" applyFont="1" applyBorder="1" applyAlignment="1">
      <alignment horizontal="center" wrapText="1"/>
    </xf>
    <xf numFmtId="3" fontId="54" fillId="0" borderId="1" xfId="0" applyNumberFormat="1" applyFont="1" applyFill="1" applyBorder="1" applyAlignment="1">
      <alignment horizontal="center" wrapText="1"/>
    </xf>
    <xf numFmtId="0" fontId="54" fillId="0" borderId="0" xfId="0" applyFont="1" applyBorder="1"/>
    <xf numFmtId="0" fontId="54" fillId="0" borderId="0" xfId="0" applyFont="1"/>
    <xf numFmtId="49" fontId="48" fillId="0" borderId="1" xfId="0" applyNumberFormat="1" applyFont="1" applyBorder="1" applyAlignment="1">
      <alignment horizontal="center"/>
    </xf>
    <xf numFmtId="3" fontId="49" fillId="0" borderId="1" xfId="0" applyNumberFormat="1" applyFont="1" applyFill="1" applyBorder="1" applyAlignment="1">
      <alignment horizontal="center" wrapText="1"/>
    </xf>
    <xf numFmtId="3" fontId="53" fillId="0" borderId="1" xfId="0" applyNumberFormat="1" applyFont="1" applyFill="1" applyBorder="1" applyAlignment="1" applyProtection="1">
      <alignment horizontal="center" wrapText="1"/>
      <protection locked="0"/>
    </xf>
    <xf numFmtId="3" fontId="53" fillId="0" borderId="1" xfId="0" applyNumberFormat="1" applyFont="1" applyFill="1" applyBorder="1" applyAlignment="1">
      <alignment horizontal="center" wrapText="1"/>
    </xf>
    <xf numFmtId="164" fontId="49" fillId="0" borderId="1" xfId="0" applyNumberFormat="1" applyFont="1" applyBorder="1" applyAlignment="1">
      <alignment horizontal="center"/>
    </xf>
    <xf numFmtId="49" fontId="54" fillId="0" borderId="0" xfId="0" applyNumberFormat="1" applyFont="1" applyAlignment="1">
      <alignment horizontal="left" wrapText="1"/>
    </xf>
    <xf numFmtId="49" fontId="49" fillId="0" borderId="1" xfId="0" applyNumberFormat="1" applyFont="1" applyBorder="1" applyAlignment="1">
      <alignment horizontal="left" wrapText="1"/>
    </xf>
    <xf numFmtId="0" fontId="50" fillId="0" borderId="0" xfId="0" applyFont="1" applyFill="1" applyBorder="1"/>
    <xf numFmtId="164" fontId="52" fillId="0" borderId="1" xfId="0" applyNumberFormat="1" applyFont="1" applyBorder="1" applyAlignment="1">
      <alignment horizontal="center"/>
    </xf>
    <xf numFmtId="49" fontId="52" fillId="0" borderId="1" xfId="0" applyNumberFormat="1" applyFont="1" applyBorder="1" applyAlignment="1">
      <alignment horizontal="center"/>
    </xf>
    <xf numFmtId="49" fontId="56" fillId="0" borderId="1" xfId="0" applyNumberFormat="1" applyFont="1" applyBorder="1" applyAlignment="1">
      <alignment horizontal="center" wrapText="1"/>
    </xf>
    <xf numFmtId="49" fontId="52" fillId="0" borderId="0" xfId="0" applyNumberFormat="1" applyFont="1" applyAlignment="1">
      <alignment horizontal="left" wrapText="1"/>
    </xf>
    <xf numFmtId="3" fontId="52" fillId="0" borderId="1" xfId="0" applyNumberFormat="1" applyFont="1" applyBorder="1" applyAlignment="1">
      <alignment horizontal="center" wrapText="1"/>
    </xf>
    <xf numFmtId="3" fontId="56" fillId="0" borderId="1" xfId="0" applyNumberFormat="1" applyFont="1" applyFill="1" applyBorder="1" applyAlignment="1">
      <alignment horizontal="center" wrapText="1"/>
    </xf>
    <xf numFmtId="3" fontId="57" fillId="0" borderId="1" xfId="0" applyNumberFormat="1" applyFont="1" applyBorder="1" applyAlignment="1">
      <alignment horizontal="center" wrapText="1"/>
    </xf>
    <xf numFmtId="3" fontId="58" fillId="0" borderId="1" xfId="0" applyNumberFormat="1" applyFont="1" applyFill="1" applyBorder="1" applyAlignment="1">
      <alignment horizontal="center" wrapText="1"/>
    </xf>
    <xf numFmtId="0" fontId="58" fillId="0" borderId="0" xfId="0" applyFont="1" applyBorder="1"/>
    <xf numFmtId="0" fontId="58" fillId="0" borderId="0" xfId="0" applyFont="1"/>
    <xf numFmtId="49" fontId="52" fillId="0" borderId="1" xfId="0" applyNumberFormat="1" applyFont="1" applyBorder="1" applyAlignment="1">
      <alignment horizontal="left" wrapText="1"/>
    </xf>
    <xf numFmtId="164" fontId="59" fillId="0" borderId="1" xfId="0" applyNumberFormat="1" applyFont="1" applyBorder="1" applyAlignment="1">
      <alignment horizontal="center"/>
    </xf>
    <xf numFmtId="49" fontId="59" fillId="0" borderId="1" xfId="0" applyNumberFormat="1" applyFont="1" applyBorder="1" applyAlignment="1">
      <alignment horizontal="center"/>
    </xf>
    <xf numFmtId="3" fontId="52" fillId="0" borderId="1" xfId="0" applyNumberFormat="1" applyFont="1" applyFill="1" applyBorder="1" applyAlignment="1">
      <alignment horizontal="center" wrapText="1"/>
    </xf>
    <xf numFmtId="3" fontId="57" fillId="0" borderId="1" xfId="0" applyNumberFormat="1" applyFont="1" applyFill="1" applyBorder="1" applyAlignment="1" applyProtection="1">
      <alignment horizontal="center" wrapText="1"/>
      <protection locked="0"/>
    </xf>
    <xf numFmtId="3" fontId="57" fillId="0" borderId="1" xfId="0" applyNumberFormat="1" applyFont="1" applyFill="1" applyBorder="1" applyAlignment="1">
      <alignment horizontal="center" wrapText="1"/>
    </xf>
    <xf numFmtId="0" fontId="60" fillId="0" borderId="1" xfId="0" applyFont="1" applyBorder="1" applyAlignment="1">
      <alignment horizontal="center"/>
    </xf>
    <xf numFmtId="49" fontId="60" fillId="0" borderId="1" xfId="0" applyNumberFormat="1" applyFont="1" applyBorder="1" applyAlignment="1">
      <alignment horizontal="center"/>
    </xf>
    <xf numFmtId="49" fontId="60" fillId="0" borderId="1" xfId="0" applyNumberFormat="1" applyFont="1" applyBorder="1" applyAlignment="1">
      <alignment horizontal="left" wrapText="1"/>
    </xf>
    <xf numFmtId="164" fontId="49" fillId="0" borderId="1" xfId="0" applyNumberFormat="1" applyFont="1" applyBorder="1" applyAlignment="1">
      <alignment horizontal="center" wrapText="1"/>
    </xf>
    <xf numFmtId="49" fontId="49" fillId="0" borderId="1" xfId="0" applyNumberFormat="1" applyFont="1" applyBorder="1" applyAlignment="1">
      <alignment horizontal="center" wrapText="1"/>
    </xf>
    <xf numFmtId="49" fontId="49" fillId="0" borderId="0" xfId="0" applyNumberFormat="1" applyFont="1" applyAlignment="1">
      <alignment horizontal="left" wrapText="1"/>
    </xf>
    <xf numFmtId="0" fontId="54" fillId="0" borderId="0" xfId="0" applyFont="1" applyAlignment="1">
      <alignment horizontal="center"/>
    </xf>
    <xf numFmtId="49" fontId="54" fillId="0" borderId="0" xfId="0" applyNumberFormat="1" applyFont="1" applyAlignment="1">
      <alignment horizontal="center"/>
    </xf>
    <xf numFmtId="0" fontId="51" fillId="0" borderId="0" xfId="0" applyFont="1"/>
    <xf numFmtId="49" fontId="51" fillId="0" borderId="1" xfId="0" applyNumberFormat="1" applyFont="1" applyFill="1" applyBorder="1" applyAlignment="1">
      <alignment horizontal="center" wrapText="1"/>
    </xf>
    <xf numFmtId="49" fontId="51" fillId="0" borderId="1" xfId="0" applyNumberFormat="1" applyFont="1" applyFill="1" applyBorder="1" applyAlignment="1" applyProtection="1">
      <alignment horizontal="left" wrapText="1"/>
      <protection locked="0"/>
    </xf>
    <xf numFmtId="49" fontId="48" fillId="0" borderId="1" xfId="0" applyNumberFormat="1" applyFont="1" applyBorder="1" applyAlignment="1" applyProtection="1">
      <alignment horizontal="left" wrapText="1"/>
      <protection locked="0"/>
    </xf>
    <xf numFmtId="49" fontId="48" fillId="0" borderId="1" xfId="0" applyNumberFormat="1" applyFont="1" applyFill="1" applyBorder="1" applyAlignment="1">
      <alignment horizontal="left" wrapText="1"/>
    </xf>
    <xf numFmtId="49" fontId="59" fillId="0" borderId="1" xfId="0" applyNumberFormat="1" applyFont="1" applyFill="1" applyBorder="1" applyAlignment="1">
      <alignment horizontal="center" wrapText="1"/>
    </xf>
    <xf numFmtId="3" fontId="59" fillId="0" borderId="1" xfId="0" applyNumberFormat="1" applyFont="1" applyBorder="1" applyAlignment="1">
      <alignment horizontal="center" wrapText="1"/>
    </xf>
    <xf numFmtId="49" fontId="59" fillId="0" borderId="1" xfId="0" applyNumberFormat="1" applyFont="1" applyFill="1" applyBorder="1" applyAlignment="1">
      <alignment horizontal="left" wrapText="1"/>
    </xf>
    <xf numFmtId="49" fontId="59" fillId="0" borderId="1" xfId="0" applyNumberFormat="1" applyFont="1" applyBorder="1" applyAlignment="1">
      <alignment horizontal="left" wrapText="1"/>
    </xf>
    <xf numFmtId="3" fontId="48" fillId="0" borderId="1" xfId="0" applyNumberFormat="1" applyFont="1" applyFill="1" applyBorder="1" applyAlignment="1" applyProtection="1">
      <alignment horizontal="center" wrapText="1"/>
      <protection locked="0"/>
    </xf>
    <xf numFmtId="49" fontId="62" fillId="0" borderId="1" xfId="0" applyNumberFormat="1" applyFont="1" applyBorder="1" applyAlignment="1">
      <alignment horizontal="left" wrapText="1"/>
    </xf>
    <xf numFmtId="0" fontId="50" fillId="0" borderId="0" xfId="0" applyFont="1" applyBorder="1"/>
    <xf numFmtId="3" fontId="48" fillId="0" borderId="1" xfId="0" applyNumberFormat="1" applyFont="1" applyFill="1" applyBorder="1" applyAlignment="1">
      <alignment horizontal="center" wrapText="1"/>
    </xf>
    <xf numFmtId="3" fontId="6" fillId="0" borderId="1" xfId="0" applyNumberFormat="1" applyFont="1" applyFill="1" applyBorder="1" applyAlignment="1" applyProtection="1">
      <alignment horizontal="center" wrapText="1"/>
      <protection locked="0"/>
    </xf>
    <xf numFmtId="49" fontId="23" fillId="3" borderId="1" xfId="0" applyNumberFormat="1" applyFont="1" applyFill="1" applyBorder="1" applyAlignment="1" applyProtection="1">
      <alignment horizontal="left" wrapText="1"/>
      <protection locked="0"/>
    </xf>
    <xf numFmtId="49" fontId="24" fillId="0" borderId="1" xfId="0" applyNumberFormat="1" applyFont="1" applyFill="1" applyBorder="1" applyAlignment="1">
      <alignment horizontal="left" wrapText="1"/>
    </xf>
    <xf numFmtId="49" fontId="24" fillId="0" borderId="1" xfId="0" applyNumberFormat="1" applyFont="1" applyBorder="1" applyAlignment="1">
      <alignment horizontal="left" wrapText="1"/>
    </xf>
    <xf numFmtId="0" fontId="28" fillId="0" borderId="1" xfId="0" applyFont="1" applyBorder="1" applyAlignment="1">
      <alignment horizontal="left" wrapText="1"/>
    </xf>
    <xf numFmtId="3" fontId="28" fillId="0" borderId="1" xfId="0" applyNumberFormat="1" applyFont="1" applyBorder="1" applyAlignment="1">
      <alignment horizontal="center" wrapText="1"/>
    </xf>
    <xf numFmtId="0" fontId="63" fillId="0" borderId="0" xfId="0" applyFont="1"/>
    <xf numFmtId="3" fontId="25" fillId="0" borderId="3" xfId="0" applyNumberFormat="1" applyFont="1" applyFill="1" applyBorder="1" applyAlignment="1">
      <alignment horizontal="center" wrapText="1"/>
    </xf>
    <xf numFmtId="49" fontId="13" fillId="0" borderId="4" xfId="0" applyNumberFormat="1" applyFont="1" applyBorder="1" applyAlignment="1">
      <alignment horizontal="center" wrapText="1"/>
    </xf>
    <xf numFmtId="0" fontId="0" fillId="0" borderId="1" xfId="0" applyBorder="1"/>
    <xf numFmtId="49" fontId="64" fillId="4" borderId="1" xfId="0" applyNumberFormat="1" applyFont="1" applyFill="1" applyBorder="1" applyAlignment="1" applyProtection="1">
      <alignment horizontal="center" wrapText="1"/>
      <protection locked="0"/>
    </xf>
    <xf numFmtId="49" fontId="21" fillId="4" borderId="1" xfId="26" applyNumberFormat="1" applyFont="1" applyFill="1" applyBorder="1" applyAlignment="1" applyProtection="1">
      <alignment horizontal="left" wrapText="1"/>
      <protection locked="0"/>
    </xf>
    <xf numFmtId="3" fontId="21" fillId="4" borderId="1" xfId="0" applyNumberFormat="1" applyFont="1" applyFill="1" applyBorder="1" applyAlignment="1">
      <alignment horizontal="center" wrapText="1"/>
    </xf>
    <xf numFmtId="4" fontId="21" fillId="0" borderId="0" xfId="0" applyNumberFormat="1" applyFont="1"/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Alignment="1" applyProtection="1">
      <alignment vertical="top" wrapText="1"/>
      <protection locked="0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49" fontId="14" fillId="0" borderId="0" xfId="0" applyNumberFormat="1" applyFont="1" applyAlignment="1">
      <alignment horizontal="center" vertical="center"/>
    </xf>
    <xf numFmtId="49" fontId="0" fillId="0" borderId="0" xfId="0" applyNumberFormat="1" applyAlignment="1" applyProtection="1">
      <alignment vertical="top"/>
      <protection locked="0"/>
    </xf>
    <xf numFmtId="49" fontId="2" fillId="0" borderId="0" xfId="0" applyNumberFormat="1" applyFont="1"/>
    <xf numFmtId="49" fontId="71" fillId="0" borderId="1" xfId="0" applyNumberFormat="1" applyFont="1" applyFill="1" applyBorder="1" applyAlignment="1">
      <alignment horizontal="center" wrapText="1"/>
    </xf>
    <xf numFmtId="49" fontId="71" fillId="0" borderId="1" xfId="0" applyNumberFormat="1" applyFont="1" applyFill="1" applyBorder="1" applyAlignment="1">
      <alignment horizontal="left" wrapText="1"/>
    </xf>
    <xf numFmtId="49" fontId="32" fillId="0" borderId="1" xfId="0" applyNumberFormat="1" applyFont="1" applyFill="1" applyBorder="1" applyAlignment="1">
      <alignment horizontal="center" wrapText="1"/>
    </xf>
    <xf numFmtId="3" fontId="72" fillId="0" borderId="1" xfId="0" applyNumberFormat="1" applyFont="1" applyFill="1" applyBorder="1" applyAlignment="1">
      <alignment horizontal="center" wrapText="1"/>
    </xf>
    <xf numFmtId="0" fontId="47" fillId="0" borderId="0" xfId="0" applyFont="1" applyFill="1" applyBorder="1"/>
    <xf numFmtId="3" fontId="23" fillId="4" borderId="1" xfId="0" applyNumberFormat="1" applyFont="1" applyFill="1" applyBorder="1" applyAlignment="1">
      <alignment horizontal="center" wrapText="1"/>
    </xf>
    <xf numFmtId="3" fontId="46" fillId="0" borderId="1" xfId="0" applyNumberFormat="1" applyFont="1" applyBorder="1" applyAlignment="1">
      <alignment horizontal="center" wrapText="1"/>
    </xf>
    <xf numFmtId="3" fontId="16" fillId="0" borderId="1" xfId="0" applyNumberFormat="1" applyFont="1" applyFill="1" applyBorder="1" applyAlignment="1">
      <alignment horizontal="center" wrapText="1"/>
    </xf>
    <xf numFmtId="3" fontId="53" fillId="0" borderId="6" xfId="0" applyNumberFormat="1" applyFont="1" applyBorder="1" applyAlignment="1">
      <alignment horizontal="center" wrapText="1"/>
    </xf>
    <xf numFmtId="3" fontId="53" fillId="0" borderId="6" xfId="0" applyNumberFormat="1" applyFont="1" applyFill="1" applyBorder="1" applyAlignment="1">
      <alignment horizontal="center" wrapText="1"/>
    </xf>
    <xf numFmtId="3" fontId="61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0" xfId="0" applyFont="1"/>
    <xf numFmtId="0" fontId="73" fillId="0" borderId="0" xfId="0" applyFont="1" applyAlignment="1">
      <alignment horizontal="left"/>
    </xf>
    <xf numFmtId="0" fontId="73" fillId="0" borderId="0" xfId="0" applyFont="1" applyAlignment="1">
      <alignment horizontal="center"/>
    </xf>
    <xf numFmtId="0" fontId="73" fillId="0" borderId="0" xfId="0" applyFont="1"/>
    <xf numFmtId="0" fontId="65" fillId="0" borderId="0" xfId="0" applyFont="1"/>
    <xf numFmtId="0" fontId="74" fillId="0" borderId="0" xfId="0" applyFont="1" applyAlignment="1">
      <alignment horizontal="center"/>
    </xf>
    <xf numFmtId="0" fontId="75" fillId="0" borderId="0" xfId="0" applyFont="1"/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76" fillId="0" borderId="0" xfId="0" applyFont="1"/>
    <xf numFmtId="49" fontId="68" fillId="3" borderId="1" xfId="0" applyNumberFormat="1" applyFont="1" applyFill="1" applyBorder="1" applyAlignment="1">
      <alignment horizontal="center" wrapText="1"/>
    </xf>
    <xf numFmtId="49" fontId="68" fillId="3" borderId="1" xfId="26" applyNumberFormat="1" applyFont="1" applyFill="1" applyBorder="1" applyAlignment="1" applyProtection="1">
      <alignment horizontal="left" wrapText="1"/>
      <protection locked="0"/>
    </xf>
    <xf numFmtId="0" fontId="77" fillId="3" borderId="1" xfId="0" applyFont="1" applyFill="1" applyBorder="1" applyAlignment="1"/>
    <xf numFmtId="3" fontId="68" fillId="3" borderId="1" xfId="0" applyNumberFormat="1" applyFont="1" applyFill="1" applyBorder="1" applyAlignment="1">
      <alignment horizontal="center"/>
    </xf>
    <xf numFmtId="3" fontId="66" fillId="0" borderId="0" xfId="0" applyNumberFormat="1" applyFont="1"/>
    <xf numFmtId="4" fontId="66" fillId="0" borderId="0" xfId="0" applyNumberFormat="1" applyFont="1"/>
    <xf numFmtId="49" fontId="71" fillId="0" borderId="0" xfId="0" applyNumberFormat="1" applyFont="1" applyAlignment="1">
      <alignment horizontal="left" wrapText="1"/>
    </xf>
    <xf numFmtId="0" fontId="71" fillId="0" borderId="1" xfId="0" applyFont="1" applyBorder="1" applyAlignment="1">
      <alignment wrapText="1"/>
    </xf>
    <xf numFmtId="3" fontId="71" fillId="0" borderId="1" xfId="0" applyNumberFormat="1" applyFont="1" applyBorder="1" applyAlignment="1">
      <alignment horizontal="center" wrapText="1"/>
    </xf>
    <xf numFmtId="3" fontId="71" fillId="0" borderId="1" xfId="0" applyNumberFormat="1" applyFont="1" applyFill="1" applyBorder="1" applyAlignment="1">
      <alignment horizontal="center" wrapText="1"/>
    </xf>
    <xf numFmtId="3" fontId="70" fillId="0" borderId="1" xfId="0" applyNumberFormat="1" applyFont="1" applyBorder="1" applyAlignment="1">
      <alignment horizontal="center"/>
    </xf>
    <xf numFmtId="0" fontId="78" fillId="0" borderId="1" xfId="0" applyFont="1" applyBorder="1"/>
    <xf numFmtId="0" fontId="79" fillId="0" borderId="0" xfId="0" applyFont="1"/>
    <xf numFmtId="49" fontId="71" fillId="0" borderId="1" xfId="0" applyNumberFormat="1" applyFont="1" applyBorder="1" applyAlignment="1">
      <alignment horizontal="left" wrapText="1"/>
    </xf>
    <xf numFmtId="3" fontId="71" fillId="0" borderId="1" xfId="0" applyNumberFormat="1" applyFont="1" applyBorder="1" applyAlignment="1">
      <alignment horizontal="center"/>
    </xf>
    <xf numFmtId="0" fontId="78" fillId="0" borderId="0" xfId="0" applyFont="1"/>
    <xf numFmtId="0" fontId="42" fillId="0" borderId="1" xfId="0" applyFont="1" applyBorder="1"/>
    <xf numFmtId="0" fontId="71" fillId="0" borderId="0" xfId="0" applyFont="1" applyAlignment="1">
      <alignment horizontal="left" wrapText="1"/>
    </xf>
    <xf numFmtId="0" fontId="71" fillId="0" borderId="1" xfId="0" applyFont="1" applyFill="1" applyBorder="1" applyAlignment="1">
      <alignment wrapText="1"/>
    </xf>
    <xf numFmtId="49" fontId="80" fillId="0" borderId="1" xfId="0" applyNumberFormat="1" applyFont="1" applyFill="1" applyBorder="1" applyAlignment="1">
      <alignment horizontal="center" wrapText="1"/>
    </xf>
    <xf numFmtId="49" fontId="80" fillId="0" borderId="1" xfId="0" applyNumberFormat="1" applyFont="1" applyFill="1" applyBorder="1" applyAlignment="1" applyProtection="1">
      <alignment horizontal="left" wrapText="1"/>
      <protection locked="0"/>
    </xf>
    <xf numFmtId="0" fontId="81" fillId="0" borderId="1" xfId="0" applyFont="1" applyBorder="1"/>
    <xf numFmtId="0" fontId="81" fillId="0" borderId="0" xfId="0" applyFont="1"/>
    <xf numFmtId="49" fontId="71" fillId="0" borderId="1" xfId="0" applyNumberFormat="1" applyFont="1" applyBorder="1" applyAlignment="1">
      <alignment horizontal="center" wrapText="1"/>
    </xf>
    <xf numFmtId="3" fontId="82" fillId="0" borderId="1" xfId="0" applyNumberFormat="1" applyFont="1" applyFill="1" applyBorder="1" applyAlignment="1">
      <alignment horizontal="center" wrapText="1"/>
    </xf>
    <xf numFmtId="3" fontId="82" fillId="0" borderId="1" xfId="0" applyNumberFormat="1" applyFont="1" applyBorder="1" applyAlignment="1">
      <alignment horizontal="center"/>
    </xf>
    <xf numFmtId="0" fontId="83" fillId="0" borderId="0" xfId="0" applyFont="1"/>
    <xf numFmtId="49" fontId="71" fillId="0" borderId="1" xfId="0" applyNumberFormat="1" applyFont="1" applyFill="1" applyBorder="1" applyAlignment="1" applyProtection="1">
      <alignment horizontal="left" wrapText="1"/>
      <protection locked="0"/>
    </xf>
    <xf numFmtId="0" fontId="83" fillId="0" borderId="1" xfId="0" applyFont="1" applyBorder="1"/>
    <xf numFmtId="49" fontId="69" fillId="0" borderId="1" xfId="24" applyNumberFormat="1" applyFont="1" applyFill="1" applyBorder="1" applyAlignment="1">
      <alignment horizontal="center" wrapText="1"/>
    </xf>
    <xf numFmtId="49" fontId="69" fillId="0" borderId="1" xfId="24" applyNumberFormat="1" applyFont="1" applyFill="1" applyBorder="1" applyAlignment="1">
      <alignment horizontal="left" wrapText="1"/>
    </xf>
    <xf numFmtId="49" fontId="80" fillId="0" borderId="6" xfId="0" applyNumberFormat="1" applyFont="1" applyFill="1" applyBorder="1" applyAlignment="1">
      <alignment horizontal="center" wrapText="1"/>
    </xf>
    <xf numFmtId="0" fontId="71" fillId="0" borderId="4" xfId="0" applyFont="1" applyBorder="1" applyAlignment="1">
      <alignment horizontal="left" wrapText="1"/>
    </xf>
    <xf numFmtId="49" fontId="69" fillId="2" borderId="1" xfId="0" applyNumberFormat="1" applyFont="1" applyFill="1" applyBorder="1" applyAlignment="1">
      <alignment horizontal="center" wrapText="1"/>
    </xf>
    <xf numFmtId="49" fontId="69" fillId="2" borderId="1" xfId="0" applyNumberFormat="1" applyFont="1" applyFill="1" applyBorder="1" applyAlignment="1">
      <alignment horizontal="left" wrapText="1"/>
    </xf>
    <xf numFmtId="0" fontId="71" fillId="0" borderId="0" xfId="0" applyFont="1"/>
    <xf numFmtId="49" fontId="71" fillId="0" borderId="1" xfId="27" applyNumberFormat="1" applyFont="1" applyFill="1" applyBorder="1" applyAlignment="1">
      <alignment horizontal="left" wrapText="1"/>
    </xf>
    <xf numFmtId="3" fontId="84" fillId="0" borderId="0" xfId="0" applyNumberFormat="1" applyFont="1"/>
    <xf numFmtId="49" fontId="71" fillId="0" borderId="6" xfId="0" applyNumberFormat="1" applyFont="1" applyBorder="1" applyAlignment="1">
      <alignment horizontal="center" wrapText="1"/>
    </xf>
    <xf numFmtId="0" fontId="71" fillId="0" borderId="1" xfId="0" applyFont="1" applyBorder="1" applyAlignment="1">
      <alignment horizontal="left" wrapText="1"/>
    </xf>
    <xf numFmtId="3" fontId="71" fillId="0" borderId="1" xfId="0" applyNumberFormat="1" applyFont="1" applyFill="1" applyBorder="1" applyAlignment="1">
      <alignment horizontal="center"/>
    </xf>
    <xf numFmtId="3" fontId="70" fillId="0" borderId="1" xfId="0" applyNumberFormat="1" applyFont="1" applyFill="1" applyBorder="1" applyAlignment="1">
      <alignment horizontal="center"/>
    </xf>
    <xf numFmtId="49" fontId="71" fillId="0" borderId="4" xfId="0" applyNumberFormat="1" applyFont="1" applyBorder="1" applyAlignment="1" applyProtection="1">
      <alignment horizontal="left" wrapText="1"/>
      <protection locked="0"/>
    </xf>
    <xf numFmtId="49" fontId="82" fillId="0" borderId="1" xfId="0" applyNumberFormat="1" applyFont="1" applyBorder="1" applyAlignment="1">
      <alignment horizontal="center" wrapText="1"/>
    </xf>
    <xf numFmtId="49" fontId="82" fillId="0" borderId="6" xfId="0" applyNumberFormat="1" applyFont="1" applyBorder="1" applyAlignment="1">
      <alignment horizontal="center" wrapText="1"/>
    </xf>
    <xf numFmtId="0" fontId="82" fillId="0" borderId="1" xfId="0" applyFont="1" applyBorder="1" applyAlignment="1">
      <alignment horizontal="left" wrapText="1"/>
    </xf>
    <xf numFmtId="0" fontId="82" fillId="0" borderId="1" xfId="0" applyFont="1" applyFill="1" applyBorder="1" applyAlignment="1">
      <alignment wrapText="1"/>
    </xf>
    <xf numFmtId="0" fontId="71" fillId="0" borderId="1" xfId="0" applyFont="1" applyBorder="1" applyAlignment="1"/>
    <xf numFmtId="49" fontId="71" fillId="0" borderId="1" xfId="0" applyNumberFormat="1" applyFont="1" applyBorder="1" applyAlignment="1">
      <alignment horizontal="center"/>
    </xf>
    <xf numFmtId="49" fontId="80" fillId="0" borderId="6" xfId="0" applyNumberFormat="1" applyFont="1" applyBorder="1" applyAlignment="1">
      <alignment horizontal="center" wrapText="1"/>
    </xf>
    <xf numFmtId="49" fontId="80" fillId="0" borderId="4" xfId="0" applyNumberFormat="1" applyFont="1" applyFill="1" applyBorder="1" applyAlignment="1">
      <alignment horizontal="center" wrapText="1"/>
    </xf>
    <xf numFmtId="49" fontId="80" fillId="0" borderId="9" xfId="0" applyNumberFormat="1" applyFont="1" applyFill="1" applyBorder="1" applyAlignment="1">
      <alignment horizontal="center" wrapText="1"/>
    </xf>
    <xf numFmtId="0" fontId="78" fillId="0" borderId="1" xfId="0" applyFont="1" applyBorder="1" applyAlignment="1">
      <alignment horizontal="center"/>
    </xf>
    <xf numFmtId="0" fontId="78" fillId="0" borderId="0" xfId="0" applyFont="1" applyAlignment="1">
      <alignment horizontal="center"/>
    </xf>
    <xf numFmtId="49" fontId="69" fillId="0" borderId="1" xfId="0" applyNumberFormat="1" applyFont="1" applyBorder="1" applyAlignment="1">
      <alignment horizontal="center"/>
    </xf>
    <xf numFmtId="49" fontId="80" fillId="0" borderId="1" xfId="0" applyNumberFormat="1" applyFont="1" applyBorder="1" applyAlignment="1">
      <alignment horizontal="center" wrapText="1"/>
    </xf>
    <xf numFmtId="49" fontId="69" fillId="0" borderId="1" xfId="0" applyNumberFormat="1" applyFont="1" applyBorder="1" applyAlignment="1">
      <alignment horizontal="left" wrapText="1"/>
    </xf>
    <xf numFmtId="49" fontId="69" fillId="0" borderId="3" xfId="0" applyNumberFormat="1" applyFont="1" applyBorder="1" applyAlignment="1">
      <alignment horizontal="center"/>
    </xf>
    <xf numFmtId="49" fontId="80" fillId="0" borderId="3" xfId="0" applyNumberFormat="1" applyFont="1" applyBorder="1" applyAlignment="1">
      <alignment horizontal="center" wrapText="1"/>
    </xf>
    <xf numFmtId="49" fontId="69" fillId="0" borderId="3" xfId="0" applyNumberFormat="1" applyFont="1" applyBorder="1" applyAlignment="1">
      <alignment horizontal="left" wrapText="1"/>
    </xf>
    <xf numFmtId="49" fontId="69" fillId="0" borderId="1" xfId="0" applyNumberFormat="1" applyFont="1" applyFill="1" applyBorder="1" applyAlignment="1">
      <alignment horizontal="center" wrapText="1"/>
    </xf>
    <xf numFmtId="49" fontId="85" fillId="0" borderId="1" xfId="0" applyNumberFormat="1" applyFont="1" applyBorder="1" applyAlignment="1">
      <alignment horizontal="left" wrapText="1"/>
    </xf>
    <xf numFmtId="0" fontId="71" fillId="0" borderId="1" xfId="0" applyFont="1" applyBorder="1" applyAlignment="1">
      <alignment horizontal="center"/>
    </xf>
    <xf numFmtId="49" fontId="71" fillId="0" borderId="1" xfId="0" applyNumberFormat="1" applyFont="1" applyFill="1" applyBorder="1" applyAlignment="1" applyProtection="1">
      <alignment wrapText="1"/>
      <protection locked="0"/>
    </xf>
    <xf numFmtId="0" fontId="86" fillId="0" borderId="0" xfId="0" applyFont="1"/>
    <xf numFmtId="0" fontId="86" fillId="0" borderId="0" xfId="0" applyFont="1" applyAlignment="1">
      <alignment horizontal="center"/>
    </xf>
    <xf numFmtId="0" fontId="67" fillId="0" borderId="0" xfId="0" applyFont="1"/>
    <xf numFmtId="0" fontId="87" fillId="0" borderId="0" xfId="0" applyFont="1"/>
    <xf numFmtId="0" fontId="87" fillId="0" borderId="0" xfId="0" applyFont="1" applyAlignment="1">
      <alignment horizontal="center"/>
    </xf>
    <xf numFmtId="3" fontId="88" fillId="0" borderId="0" xfId="0" applyNumberFormat="1" applyFont="1" applyFill="1"/>
    <xf numFmtId="0" fontId="83" fillId="0" borderId="0" xfId="0" applyFont="1" applyFill="1"/>
    <xf numFmtId="49" fontId="71" fillId="0" borderId="6" xfId="0" applyNumberFormat="1" applyFont="1" applyFill="1" applyBorder="1" applyAlignment="1">
      <alignment horizontal="center" wrapText="1"/>
    </xf>
    <xf numFmtId="2" fontId="71" fillId="0" borderId="1" xfId="0" applyNumberFormat="1" applyFont="1" applyBorder="1" applyAlignment="1">
      <alignment horizontal="justify" wrapText="1"/>
    </xf>
    <xf numFmtId="49" fontId="71" fillId="0" borderId="4" xfId="0" applyNumberFormat="1" applyFont="1" applyBorder="1" applyAlignment="1">
      <alignment horizontal="left" wrapText="1"/>
    </xf>
    <xf numFmtId="0" fontId="89" fillId="0" borderId="1" xfId="0" applyFont="1" applyBorder="1"/>
    <xf numFmtId="0" fontId="90" fillId="0" borderId="0" xfId="0" applyFont="1"/>
    <xf numFmtId="0" fontId="71" fillId="0" borderId="1" xfId="0" applyFont="1" applyBorder="1" applyAlignment="1">
      <alignment horizontal="left" vertical="top" wrapText="1"/>
    </xf>
    <xf numFmtId="0" fontId="91" fillId="0" borderId="0" xfId="0" applyFont="1"/>
    <xf numFmtId="49" fontId="69" fillId="0" borderId="1" xfId="0" applyNumberFormat="1" applyFont="1" applyFill="1" applyBorder="1" applyAlignment="1">
      <alignment horizontal="left" wrapText="1"/>
    </xf>
    <xf numFmtId="49" fontId="70" fillId="3" borderId="1" xfId="0" applyNumberFormat="1" applyFont="1" applyFill="1" applyBorder="1" applyAlignment="1">
      <alignment horizontal="center" wrapText="1"/>
    </xf>
    <xf numFmtId="49" fontId="70" fillId="3" borderId="1" xfId="26" applyNumberFormat="1" applyFont="1" applyFill="1" applyBorder="1" applyAlignment="1" applyProtection="1">
      <alignment horizontal="left" wrapText="1"/>
      <protection locked="0"/>
    </xf>
    <xf numFmtId="0" fontId="71" fillId="3" borderId="1" xfId="0" applyFont="1" applyFill="1" applyBorder="1" applyAlignment="1">
      <alignment wrapText="1"/>
    </xf>
    <xf numFmtId="3" fontId="70" fillId="3" borderId="1" xfId="0" applyNumberFormat="1" applyFont="1" applyFill="1" applyBorder="1" applyAlignment="1">
      <alignment horizontal="center" wrapText="1"/>
    </xf>
    <xf numFmtId="3" fontId="88" fillId="0" borderId="0" xfId="0" applyNumberFormat="1" applyFont="1"/>
    <xf numFmtId="3" fontId="70" fillId="0" borderId="1" xfId="0" applyNumberFormat="1" applyFont="1" applyFill="1" applyBorder="1" applyAlignment="1">
      <alignment horizontal="center" wrapText="1"/>
    </xf>
    <xf numFmtId="0" fontId="71" fillId="0" borderId="0" xfId="0" applyFont="1" applyFill="1"/>
    <xf numFmtId="3" fontId="78" fillId="0" borderId="0" xfId="0" applyNumberFormat="1" applyFont="1" applyFill="1"/>
    <xf numFmtId="0" fontId="36" fillId="0" borderId="0" xfId="0" applyFont="1"/>
    <xf numFmtId="0" fontId="92" fillId="0" borderId="0" xfId="0" applyFont="1"/>
    <xf numFmtId="49" fontId="71" fillId="0" borderId="1" xfId="0" applyNumberFormat="1" applyFont="1" applyBorder="1" applyAlignment="1" applyProtection="1">
      <alignment horizontal="left" wrapText="1"/>
      <protection locked="0"/>
    </xf>
    <xf numFmtId="49" fontId="93" fillId="3" borderId="1" xfId="0" applyNumberFormat="1" applyFont="1" applyFill="1" applyBorder="1" applyAlignment="1">
      <alignment horizontal="center" wrapText="1"/>
    </xf>
    <xf numFmtId="49" fontId="70" fillId="3" borderId="1" xfId="0" applyNumberFormat="1" applyFont="1" applyFill="1" applyBorder="1" applyAlignment="1">
      <alignment horizontal="center"/>
    </xf>
    <xf numFmtId="49" fontId="93" fillId="3" borderId="1" xfId="0" applyNumberFormat="1" applyFont="1" applyFill="1" applyBorder="1" applyAlignment="1" applyProtection="1">
      <alignment horizontal="left" wrapText="1"/>
      <protection locked="0"/>
    </xf>
    <xf numFmtId="0" fontId="70" fillId="3" borderId="1" xfId="0" applyFont="1" applyFill="1" applyBorder="1" applyAlignment="1">
      <alignment horizontal="justify" wrapText="1"/>
    </xf>
    <xf numFmtId="3" fontId="70" fillId="3" borderId="1" xfId="0" applyNumberFormat="1" applyFont="1" applyFill="1" applyBorder="1" applyAlignment="1">
      <alignment horizontal="center"/>
    </xf>
    <xf numFmtId="3" fontId="94" fillId="0" borderId="0" xfId="0" applyNumberFormat="1" applyFont="1"/>
    <xf numFmtId="0" fontId="70" fillId="3" borderId="1" xfId="0" applyFont="1" applyFill="1" applyBorder="1" applyAlignment="1">
      <alignment wrapText="1"/>
    </xf>
    <xf numFmtId="49" fontId="95" fillId="3" borderId="1" xfId="0" applyNumberFormat="1" applyFont="1" applyFill="1" applyBorder="1" applyAlignment="1" applyProtection="1">
      <alignment horizontal="left" wrapText="1"/>
      <protection locked="0"/>
    </xf>
    <xf numFmtId="0" fontId="70" fillId="3" borderId="1" xfId="0" applyFont="1" applyFill="1" applyBorder="1" applyAlignment="1"/>
    <xf numFmtId="49" fontId="85" fillId="0" borderId="1" xfId="0" applyNumberFormat="1" applyFont="1" applyFill="1" applyBorder="1" applyAlignment="1">
      <alignment horizontal="left" wrapText="1"/>
    </xf>
    <xf numFmtId="49" fontId="7" fillId="0" borderId="1" xfId="0" applyNumberFormat="1" applyFont="1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left" wrapText="1"/>
    </xf>
    <xf numFmtId="0" fontId="7" fillId="0" borderId="1" xfId="0" applyFont="1" applyBorder="1" applyAlignment="1">
      <alignment wrapText="1"/>
    </xf>
    <xf numFmtId="3" fontId="7" fillId="0" borderId="1" xfId="0" applyNumberFormat="1" applyFont="1" applyBorder="1" applyAlignment="1">
      <alignment horizontal="center"/>
    </xf>
    <xf numFmtId="3" fontId="7" fillId="0" borderId="1" xfId="0" applyNumberFormat="1" applyFont="1" applyBorder="1"/>
    <xf numFmtId="49" fontId="7" fillId="5" borderId="1" xfId="0" applyNumberFormat="1" applyFont="1" applyFill="1" applyBorder="1" applyAlignment="1">
      <alignment horizontal="center"/>
    </xf>
    <xf numFmtId="0" fontId="7" fillId="5" borderId="1" xfId="0" applyFont="1" applyFill="1" applyBorder="1"/>
    <xf numFmtId="0" fontId="68" fillId="5" borderId="1" xfId="0" applyFont="1" applyFill="1" applyBorder="1" applyAlignment="1">
      <alignment wrapText="1"/>
    </xf>
    <xf numFmtId="3" fontId="68" fillId="5" borderId="1" xfId="0" applyNumberFormat="1" applyFont="1" applyFill="1" applyBorder="1" applyAlignment="1">
      <alignment horizontal="center"/>
    </xf>
    <xf numFmtId="4" fontId="84" fillId="0" borderId="0" xfId="0" applyNumberFormat="1" applyFont="1"/>
    <xf numFmtId="3" fontId="7" fillId="0" borderId="1" xfId="0" applyNumberFormat="1" applyFont="1" applyBorder="1" applyAlignment="1">
      <alignment horizontal="center" wrapText="1"/>
    </xf>
    <xf numFmtId="3" fontId="71" fillId="0" borderId="4" xfId="0" applyNumberFormat="1" applyFont="1" applyBorder="1" applyAlignment="1">
      <alignment horizontal="center"/>
    </xf>
    <xf numFmtId="3" fontId="71" fillId="0" borderId="0" xfId="0" applyNumberFormat="1" applyFont="1"/>
    <xf numFmtId="0" fontId="96" fillId="0" borderId="0" xfId="0" applyFont="1" applyAlignment="1">
      <alignment horizontal="center"/>
    </xf>
    <xf numFmtId="0" fontId="7" fillId="0" borderId="10" xfId="0" applyFont="1" applyBorder="1" applyAlignment="1">
      <alignment horizontal="center" vertical="top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textRotation="255"/>
    </xf>
    <xf numFmtId="0" fontId="17" fillId="0" borderId="8" xfId="0" applyFont="1" applyBorder="1" applyAlignment="1">
      <alignment horizontal="center" vertical="center" textRotation="255"/>
    </xf>
    <xf numFmtId="0" fontId="17" fillId="0" borderId="4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15" fillId="0" borderId="6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49" fontId="15" fillId="0" borderId="3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73" fillId="0" borderId="0" xfId="0" applyFont="1" applyAlignment="1">
      <alignment horizontal="center"/>
    </xf>
    <xf numFmtId="0" fontId="73" fillId="0" borderId="0" xfId="0" applyFont="1" applyAlignment="1">
      <alignment horizontal="left"/>
    </xf>
    <xf numFmtId="0" fontId="15" fillId="0" borderId="3" xfId="25" applyFont="1" applyBorder="1" applyAlignment="1">
      <alignment horizontal="center" vertical="center" wrapText="1"/>
    </xf>
    <xf numFmtId="0" fontId="8" fillId="0" borderId="3" xfId="25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7" fillId="0" borderId="3" xfId="25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68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</cellXfs>
  <cellStyles count="28">
    <cellStyle name="Normal_meresha_07" xfId="2"/>
    <cellStyle name="Гиперссылка" xfId="26" builtinId="8"/>
    <cellStyle name="Звичайний 10" xfId="3"/>
    <cellStyle name="Звичайний 11" xfId="4"/>
    <cellStyle name="Звичайний 12" xfId="5"/>
    <cellStyle name="Звичайний 13" xfId="6"/>
    <cellStyle name="Звичайний 14" xfId="7"/>
    <cellStyle name="Звичайний 15" xfId="8"/>
    <cellStyle name="Звичайний 16" xfId="9"/>
    <cellStyle name="Звичайний 17" xfId="10"/>
    <cellStyle name="Звичайний 18" xfId="11"/>
    <cellStyle name="Звичайний 19" xfId="12"/>
    <cellStyle name="Звичайний 2" xfId="13"/>
    <cellStyle name="Звичайний 20" xfId="14"/>
    <cellStyle name="Звичайний 3" xfId="15"/>
    <cellStyle name="Звичайний 4" xfId="16"/>
    <cellStyle name="Звичайний 5" xfId="17"/>
    <cellStyle name="Звичайний 6" xfId="18"/>
    <cellStyle name="Звичайний 7" xfId="19"/>
    <cellStyle name="Звичайний 8" xfId="20"/>
    <cellStyle name="Звичайний 9" xfId="21"/>
    <cellStyle name="Обычный" xfId="0" builtinId="0"/>
    <cellStyle name="Обычный 2" xfId="1"/>
    <cellStyle name="Обычный 2 2" xfId="23"/>
    <cellStyle name="Обычный_Dod1" xfId="24"/>
    <cellStyle name="Обычный_Dod2" xfId="27"/>
    <cellStyle name="Обычный_Dod6" xfId="25"/>
    <cellStyle name="Стиль 1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466726</xdr:colOff>
      <xdr:row>0</xdr:row>
      <xdr:rowOff>0</xdr:rowOff>
    </xdr:from>
    <xdr:to>
      <xdr:col>18</xdr:col>
      <xdr:colOff>171450</xdr:colOff>
      <xdr:row>3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430251" y="0"/>
          <a:ext cx="2781299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1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_____________2020 року  №____</a:t>
          </a: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158490" y="0"/>
          <a:ext cx="1074610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619125</xdr:colOff>
      <xdr:row>2</xdr:row>
      <xdr:rowOff>9526</xdr:rowOff>
    </xdr:from>
    <xdr:to>
      <xdr:col>12</xdr:col>
      <xdr:colOff>457200</xdr:colOff>
      <xdr:row>5</xdr:row>
      <xdr:rowOff>76201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933700" y="333376"/>
          <a:ext cx="903922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видатків бюджету Вараської міської об</a:t>
          </a:r>
          <a:r>
            <a:rPr 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'</a:t>
          </a: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єднаної територіальної громади на 2020 рік</a:t>
          </a:r>
        </a:p>
        <a:p>
          <a:pPr algn="ctr" rtl="0">
            <a:defRPr sz="1000"/>
          </a:pP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187</xdr:row>
      <xdr:rowOff>438150</xdr:rowOff>
    </xdr:from>
    <xdr:to>
      <xdr:col>13</xdr:col>
      <xdr:colOff>285750</xdr:colOff>
      <xdr:row>187</xdr:row>
      <xdr:rowOff>1047750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0" y="7524750"/>
          <a:ext cx="13916025" cy="609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   Олександр МЕНЗУЛ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2667000</xdr:colOff>
      <xdr:row>0</xdr:row>
      <xdr:rowOff>0</xdr:rowOff>
    </xdr:from>
    <xdr:to>
      <xdr:col>9</xdr:col>
      <xdr:colOff>10898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9496425" y="0"/>
          <a:ext cx="6240248" cy="1209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1</xdr:col>
      <xdr:colOff>518583</xdr:colOff>
      <xdr:row>4</xdr:row>
      <xdr:rowOff>34926</xdr:rowOff>
    </xdr:from>
    <xdr:to>
      <xdr:col>8</xdr:col>
      <xdr:colOff>274318</xdr:colOff>
      <xdr:row>7</xdr:row>
      <xdr:rowOff>243418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1344083" y="1230843"/>
          <a:ext cx="13598735" cy="99165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переліку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місцевих (регіональних) програм, які фінансуватимуться за рахунок коштів бюджету  м.Кузнецовськ у 2015 році</a:t>
          </a:r>
        </a:p>
      </xdr:txBody>
    </xdr:sp>
    <xdr:clientData/>
  </xdr:twoCellAnchor>
  <xdr:twoCellAnchor>
    <xdr:from>
      <xdr:col>5</xdr:col>
      <xdr:colOff>1449916</xdr:colOff>
      <xdr:row>1</xdr:row>
      <xdr:rowOff>116418</xdr:rowOff>
    </xdr:from>
    <xdr:to>
      <xdr:col>9</xdr:col>
      <xdr:colOff>179916</xdr:colOff>
      <xdr:row>4</xdr:row>
      <xdr:rowOff>2117</xdr:rowOff>
    </xdr:to>
    <xdr:sp macro="" textlink="">
      <xdr:nvSpPr>
        <xdr:cNvPr id="4" name="Rectangle 1"/>
        <xdr:cNvSpPr>
          <a:spLocks noChangeArrowheads="1"/>
        </xdr:cNvSpPr>
      </xdr:nvSpPr>
      <xdr:spPr bwMode="auto">
        <a:xfrm>
          <a:off x="11727391" y="278343"/>
          <a:ext cx="4178300" cy="9334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Додаток 2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 рішення  міської ради                                          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______________2020 року  №____</a:t>
          </a:r>
        </a:p>
      </xdr:txBody>
    </xdr:sp>
    <xdr:clientData/>
  </xdr:twoCellAnchor>
  <xdr:twoCellAnchor>
    <xdr:from>
      <xdr:col>0</xdr:col>
      <xdr:colOff>558165</xdr:colOff>
      <xdr:row>4</xdr:row>
      <xdr:rowOff>34926</xdr:rowOff>
    </xdr:from>
    <xdr:to>
      <xdr:col>8</xdr:col>
      <xdr:colOff>274318</xdr:colOff>
      <xdr:row>7</xdr:row>
      <xdr:rowOff>222250</xdr:rowOff>
    </xdr:to>
    <xdr:sp macro="" textlink="">
      <xdr:nvSpPr>
        <xdr:cNvPr id="5" name="Rectangle 2"/>
        <xdr:cNvSpPr>
          <a:spLocks noChangeArrowheads="1"/>
        </xdr:cNvSpPr>
      </xdr:nvSpPr>
      <xdr:spPr bwMode="auto">
        <a:xfrm>
          <a:off x="558165" y="1230843"/>
          <a:ext cx="14384653" cy="97049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об</a:t>
          </a:r>
          <a:r>
            <a:rPr lang="en-US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'</a:t>
          </a: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єднаної територіальної громади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на реалізацію місцевих/регіональних програм  у 2020  році</a:t>
          </a:r>
        </a:p>
      </xdr:txBody>
    </xdr:sp>
    <xdr:clientData/>
  </xdr:twoCellAnchor>
  <xdr:twoCellAnchor>
    <xdr:from>
      <xdr:col>0</xdr:col>
      <xdr:colOff>31750</xdr:colOff>
      <xdr:row>91</xdr:row>
      <xdr:rowOff>116416</xdr:rowOff>
    </xdr:from>
    <xdr:to>
      <xdr:col>10</xdr:col>
      <xdr:colOff>0</xdr:colOff>
      <xdr:row>96</xdr:row>
      <xdr:rowOff>63498</xdr:rowOff>
    </xdr:to>
    <xdr:sp macro="" textlink="">
      <xdr:nvSpPr>
        <xdr:cNvPr id="6" name="Rectangle 3"/>
        <xdr:cNvSpPr>
          <a:spLocks noChangeArrowheads="1"/>
        </xdr:cNvSpPr>
      </xdr:nvSpPr>
      <xdr:spPr bwMode="auto">
        <a:xfrm>
          <a:off x="31750" y="8339666"/>
          <a:ext cx="16891000" cy="8889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       </a:t>
          </a:r>
          <a:endParaRPr lang="en-US" sz="1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             Олександр МЕНЗУЛ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L326"/>
  <sheetViews>
    <sheetView tabSelected="1" zoomScaleSheetLayoutView="100" workbookViewId="0">
      <selection activeCell="D8" sqref="D8:D11"/>
    </sheetView>
  </sheetViews>
  <sheetFormatPr defaultRowHeight="12.75"/>
  <cols>
    <col min="1" max="1" width="11.7109375" customWidth="1"/>
    <col min="2" max="2" width="11" customWidth="1"/>
    <col min="3" max="3" width="12" style="278" customWidth="1"/>
    <col min="4" max="4" width="48.85546875" style="277" customWidth="1"/>
    <col min="5" max="5" width="13.85546875" style="4" customWidth="1"/>
    <col min="6" max="6" width="12.28515625" style="5" customWidth="1"/>
    <col min="7" max="7" width="10.42578125" customWidth="1"/>
    <col min="8" max="8" width="10.85546875" customWidth="1"/>
    <col min="9" max="9" width="9.28515625" customWidth="1"/>
    <col min="10" max="11" width="10.85546875" style="6" customWidth="1"/>
    <col min="12" max="12" width="10.7109375" customWidth="1"/>
    <col min="13" max="13" width="10" customWidth="1"/>
    <col min="14" max="14" width="10.7109375" customWidth="1"/>
    <col min="15" max="15" width="12.140625" customWidth="1"/>
    <col min="16" max="16" width="13.42578125" hidden="1" customWidth="1"/>
    <col min="17" max="17" width="13.7109375" hidden="1" customWidth="1"/>
    <col min="18" max="18" width="13.28515625" style="5" customWidth="1"/>
  </cols>
  <sheetData>
    <row r="1" spans="1:18">
      <c r="C1" s="2"/>
      <c r="D1" s="3"/>
    </row>
    <row r="2" spans="1:18">
      <c r="C2" s="2"/>
      <c r="D2" s="3"/>
    </row>
    <row r="3" spans="1:18" ht="21" customHeight="1">
      <c r="C3" s="2"/>
      <c r="D3" s="3"/>
    </row>
    <row r="4" spans="1:18" ht="21" customHeight="1">
      <c r="C4" s="2"/>
      <c r="D4" s="3"/>
    </row>
    <row r="5" spans="1:18" ht="36.75" customHeight="1">
      <c r="C5" s="2"/>
      <c r="D5" s="7"/>
      <c r="E5" s="8"/>
      <c r="F5" s="9"/>
      <c r="G5" s="10"/>
      <c r="H5" s="10"/>
      <c r="I5" s="10"/>
      <c r="J5" s="11"/>
      <c r="K5" s="11"/>
      <c r="L5" s="10"/>
      <c r="M5" s="10"/>
      <c r="N5" s="12"/>
      <c r="O5" s="12"/>
      <c r="P5" s="12"/>
      <c r="Q5" s="12"/>
    </row>
    <row r="6" spans="1:18" ht="20.25" customHeight="1">
      <c r="B6" s="416">
        <v>17532000000</v>
      </c>
      <c r="C6" s="416"/>
      <c r="D6" s="7"/>
      <c r="E6" s="8"/>
      <c r="F6" s="9"/>
      <c r="G6" s="10"/>
      <c r="H6" s="10"/>
      <c r="I6" s="10"/>
      <c r="J6" s="11"/>
      <c r="K6" s="11"/>
      <c r="L6" s="10"/>
      <c r="M6" s="10"/>
      <c r="N6" s="12"/>
      <c r="O6" s="12"/>
      <c r="P6" s="12"/>
      <c r="Q6" s="12"/>
      <c r="R6" s="13"/>
    </row>
    <row r="7" spans="1:18" ht="22.5" customHeight="1">
      <c r="B7" s="417" t="s">
        <v>425</v>
      </c>
      <c r="C7" s="417"/>
      <c r="D7" s="7"/>
      <c r="E7" s="8"/>
      <c r="F7" s="9"/>
      <c r="G7" s="10"/>
      <c r="H7" s="10"/>
      <c r="I7" s="10"/>
      <c r="J7" s="11"/>
      <c r="K7" s="11"/>
      <c r="L7" s="10"/>
      <c r="M7" s="10"/>
      <c r="N7" s="12"/>
      <c r="O7" s="13" t="s">
        <v>0</v>
      </c>
      <c r="P7" s="12"/>
      <c r="Q7" s="12"/>
      <c r="R7" s="13"/>
    </row>
    <row r="8" spans="1:18" ht="23.25" customHeight="1">
      <c r="A8" s="441" t="s">
        <v>5</v>
      </c>
      <c r="B8" s="443" t="s">
        <v>6</v>
      </c>
      <c r="C8" s="443" t="s">
        <v>7</v>
      </c>
      <c r="D8" s="446" t="s">
        <v>8</v>
      </c>
      <c r="E8" s="436" t="s">
        <v>1</v>
      </c>
      <c r="F8" s="437"/>
      <c r="G8" s="437"/>
      <c r="H8" s="437"/>
      <c r="I8" s="449"/>
      <c r="J8" s="436" t="s">
        <v>2</v>
      </c>
      <c r="K8" s="437"/>
      <c r="L8" s="437"/>
      <c r="M8" s="437"/>
      <c r="N8" s="437"/>
      <c r="O8" s="437"/>
      <c r="P8" s="437"/>
      <c r="Q8" s="438"/>
      <c r="R8" s="420" t="s">
        <v>9</v>
      </c>
    </row>
    <row r="9" spans="1:18" ht="19.5" customHeight="1">
      <c r="A9" s="442"/>
      <c r="B9" s="444"/>
      <c r="C9" s="444"/>
      <c r="D9" s="447"/>
      <c r="E9" s="423" t="s">
        <v>3</v>
      </c>
      <c r="F9" s="426" t="s">
        <v>10</v>
      </c>
      <c r="G9" s="428" t="s">
        <v>11</v>
      </c>
      <c r="H9" s="429"/>
      <c r="I9" s="426" t="s">
        <v>12</v>
      </c>
      <c r="J9" s="431" t="s">
        <v>3</v>
      </c>
      <c r="K9" s="418" t="s">
        <v>13</v>
      </c>
      <c r="L9" s="426" t="s">
        <v>10</v>
      </c>
      <c r="M9" s="428" t="s">
        <v>11</v>
      </c>
      <c r="N9" s="429"/>
      <c r="O9" s="426" t="s">
        <v>12</v>
      </c>
      <c r="P9" s="439" t="s">
        <v>11</v>
      </c>
      <c r="Q9" s="440"/>
      <c r="R9" s="421"/>
    </row>
    <row r="10" spans="1:18" ht="12.75" customHeight="1">
      <c r="A10" s="442"/>
      <c r="B10" s="444"/>
      <c r="C10" s="444"/>
      <c r="D10" s="447"/>
      <c r="E10" s="424"/>
      <c r="F10" s="427"/>
      <c r="G10" s="418" t="s">
        <v>14</v>
      </c>
      <c r="H10" s="418" t="s">
        <v>15</v>
      </c>
      <c r="I10" s="430"/>
      <c r="J10" s="432"/>
      <c r="K10" s="434"/>
      <c r="L10" s="427"/>
      <c r="M10" s="418" t="s">
        <v>16</v>
      </c>
      <c r="N10" s="418" t="s">
        <v>17</v>
      </c>
      <c r="O10" s="430"/>
      <c r="P10" s="418" t="s">
        <v>18</v>
      </c>
      <c r="Q10" s="14" t="s">
        <v>11</v>
      </c>
      <c r="R10" s="421"/>
    </row>
    <row r="11" spans="1:18" ht="63.75" customHeight="1">
      <c r="A11" s="442"/>
      <c r="B11" s="445"/>
      <c r="C11" s="445"/>
      <c r="D11" s="448"/>
      <c r="E11" s="425"/>
      <c r="F11" s="427"/>
      <c r="G11" s="419"/>
      <c r="H11" s="419"/>
      <c r="I11" s="430"/>
      <c r="J11" s="433"/>
      <c r="K11" s="435"/>
      <c r="L11" s="427"/>
      <c r="M11" s="419"/>
      <c r="N11" s="419"/>
      <c r="O11" s="430"/>
      <c r="P11" s="419"/>
      <c r="Q11" s="15" t="s">
        <v>19</v>
      </c>
      <c r="R11" s="422"/>
    </row>
    <row r="12" spans="1:18" s="19" customFormat="1" ht="15.75" customHeight="1">
      <c r="A12" s="16">
        <v>1</v>
      </c>
      <c r="B12" s="16" t="s">
        <v>20</v>
      </c>
      <c r="C12" s="17">
        <v>3</v>
      </c>
      <c r="D12" s="17">
        <v>4</v>
      </c>
      <c r="E12" s="17">
        <v>5</v>
      </c>
      <c r="F12" s="18">
        <v>6</v>
      </c>
      <c r="G12" s="18">
        <v>7</v>
      </c>
      <c r="H12" s="18">
        <v>8</v>
      </c>
      <c r="I12" s="17">
        <v>9</v>
      </c>
      <c r="J12" s="18">
        <v>10</v>
      </c>
      <c r="K12" s="18">
        <v>11</v>
      </c>
      <c r="L12" s="18">
        <v>12</v>
      </c>
      <c r="M12" s="18">
        <v>13</v>
      </c>
      <c r="N12" s="18">
        <v>14</v>
      </c>
      <c r="O12" s="18">
        <v>15</v>
      </c>
      <c r="P12" s="18">
        <v>15</v>
      </c>
      <c r="Q12" s="18">
        <v>15</v>
      </c>
      <c r="R12" s="17">
        <v>16</v>
      </c>
    </row>
    <row r="13" spans="1:18" ht="33" customHeight="1">
      <c r="A13" s="20" t="s">
        <v>21</v>
      </c>
      <c r="B13" s="20"/>
      <c r="C13" s="20"/>
      <c r="D13" s="21" t="s">
        <v>22</v>
      </c>
      <c r="E13" s="22">
        <f>SUM(E14)</f>
        <v>282902</v>
      </c>
      <c r="F13" s="23">
        <f t="shared" ref="F13:R13" si="0">SUM(F14)</f>
        <v>282902</v>
      </c>
      <c r="G13" s="23">
        <f t="shared" si="0"/>
        <v>0</v>
      </c>
      <c r="H13" s="23">
        <f t="shared" si="0"/>
        <v>0</v>
      </c>
      <c r="I13" s="23">
        <f t="shared" si="0"/>
        <v>0</v>
      </c>
      <c r="J13" s="23">
        <f t="shared" si="0"/>
        <v>0</v>
      </c>
      <c r="K13" s="23">
        <f t="shared" si="0"/>
        <v>0</v>
      </c>
      <c r="L13" s="23">
        <f t="shared" si="0"/>
        <v>0</v>
      </c>
      <c r="M13" s="23">
        <f t="shared" si="0"/>
        <v>0</v>
      </c>
      <c r="N13" s="23">
        <f t="shared" si="0"/>
        <v>0</v>
      </c>
      <c r="O13" s="23">
        <f t="shared" si="0"/>
        <v>0</v>
      </c>
      <c r="P13" s="23">
        <f t="shared" si="0"/>
        <v>0</v>
      </c>
      <c r="Q13" s="23">
        <f t="shared" si="0"/>
        <v>0</v>
      </c>
      <c r="R13" s="23">
        <f t="shared" si="0"/>
        <v>282902</v>
      </c>
    </row>
    <row r="14" spans="1:18" s="24" customFormat="1" ht="33.75" customHeight="1">
      <c r="A14" s="20" t="s">
        <v>23</v>
      </c>
      <c r="B14" s="20"/>
      <c r="C14" s="20"/>
      <c r="D14" s="21" t="s">
        <v>22</v>
      </c>
      <c r="E14" s="22">
        <f>SUM(E15:E17,E19,E22,E23,E25,E26,E28,E30,E31,E32,E33,E34,E35:E54,E58)</f>
        <v>282902</v>
      </c>
      <c r="F14" s="22">
        <f t="shared" ref="F14:R14" si="1">SUM(F15:F17,F19,F22,F23,F25,F26,F28,F30,F31,F32,F33,F34,F35:F54,F58)</f>
        <v>282902</v>
      </c>
      <c r="G14" s="22">
        <f t="shared" si="1"/>
        <v>0</v>
      </c>
      <c r="H14" s="22">
        <f t="shared" si="1"/>
        <v>0</v>
      </c>
      <c r="I14" s="22">
        <f t="shared" si="1"/>
        <v>0</v>
      </c>
      <c r="J14" s="22">
        <f t="shared" si="1"/>
        <v>0</v>
      </c>
      <c r="K14" s="22">
        <f t="shared" si="1"/>
        <v>0</v>
      </c>
      <c r="L14" s="22">
        <f t="shared" si="1"/>
        <v>0</v>
      </c>
      <c r="M14" s="22">
        <f t="shared" si="1"/>
        <v>0</v>
      </c>
      <c r="N14" s="22">
        <f t="shared" si="1"/>
        <v>0</v>
      </c>
      <c r="O14" s="22">
        <f t="shared" si="1"/>
        <v>0</v>
      </c>
      <c r="P14" s="22">
        <f t="shared" si="1"/>
        <v>0</v>
      </c>
      <c r="Q14" s="22">
        <f t="shared" si="1"/>
        <v>0</v>
      </c>
      <c r="R14" s="22">
        <f t="shared" si="1"/>
        <v>282902</v>
      </c>
    </row>
    <row r="15" spans="1:18" s="24" customFormat="1" ht="66.75" hidden="1" customHeight="1">
      <c r="A15" s="25" t="s">
        <v>24</v>
      </c>
      <c r="B15" s="25" t="s">
        <v>25</v>
      </c>
      <c r="C15" s="25" t="s">
        <v>26</v>
      </c>
      <c r="D15" s="26" t="s">
        <v>27</v>
      </c>
      <c r="E15" s="27">
        <f t="shared" ref="E15:E60" si="2">SUM(F15,I15)</f>
        <v>0</v>
      </c>
      <c r="F15" s="28"/>
      <c r="G15" s="28"/>
      <c r="H15" s="28"/>
      <c r="I15" s="29"/>
      <c r="J15" s="30">
        <f t="shared" ref="J15:J57" si="3">SUM(L15,O15)</f>
        <v>0</v>
      </c>
      <c r="K15" s="30"/>
      <c r="L15" s="31"/>
      <c r="M15" s="31"/>
      <c r="N15" s="31"/>
      <c r="O15" s="28"/>
      <c r="P15" s="28"/>
      <c r="Q15" s="28"/>
      <c r="R15" s="30">
        <f t="shared" ref="R15:R78" si="4">SUM(E15,J15)</f>
        <v>0</v>
      </c>
    </row>
    <row r="16" spans="1:18" s="24" customFormat="1" ht="25.5" hidden="1" customHeight="1">
      <c r="A16" s="25" t="s">
        <v>28</v>
      </c>
      <c r="B16" s="25" t="s">
        <v>29</v>
      </c>
      <c r="C16" s="25" t="s">
        <v>30</v>
      </c>
      <c r="D16" s="33" t="s">
        <v>31</v>
      </c>
      <c r="E16" s="27">
        <f t="shared" si="2"/>
        <v>0</v>
      </c>
      <c r="F16" s="34"/>
      <c r="G16" s="28"/>
      <c r="H16" s="28"/>
      <c r="I16" s="28"/>
      <c r="J16" s="30">
        <f t="shared" si="3"/>
        <v>0</v>
      </c>
      <c r="K16" s="35"/>
      <c r="L16" s="31"/>
      <c r="M16" s="31"/>
      <c r="N16" s="31"/>
      <c r="O16" s="28"/>
      <c r="P16" s="28"/>
      <c r="Q16" s="28"/>
      <c r="R16" s="30">
        <f t="shared" si="4"/>
        <v>0</v>
      </c>
    </row>
    <row r="17" spans="1:18" s="24" customFormat="1" ht="50.25" hidden="1" customHeight="1">
      <c r="A17" s="25" t="s">
        <v>32</v>
      </c>
      <c r="B17" s="25" t="s">
        <v>33</v>
      </c>
      <c r="C17" s="25" t="s">
        <v>34</v>
      </c>
      <c r="D17" s="36" t="s">
        <v>35</v>
      </c>
      <c r="E17" s="37">
        <f t="shared" si="2"/>
        <v>0</v>
      </c>
      <c r="F17" s="34"/>
      <c r="G17" s="28"/>
      <c r="H17" s="28"/>
      <c r="I17" s="28"/>
      <c r="J17" s="30">
        <f t="shared" si="3"/>
        <v>0</v>
      </c>
      <c r="K17" s="35"/>
      <c r="L17" s="31"/>
      <c r="M17" s="31"/>
      <c r="N17" s="31"/>
      <c r="O17" s="28"/>
      <c r="P17" s="28"/>
      <c r="Q17" s="28"/>
      <c r="R17" s="30">
        <f t="shared" si="4"/>
        <v>0</v>
      </c>
    </row>
    <row r="18" spans="1:18" s="46" customFormat="1" ht="29.25" hidden="1" customHeight="1">
      <c r="A18" s="38"/>
      <c r="B18" s="38"/>
      <c r="C18" s="38"/>
      <c r="D18" s="39" t="s">
        <v>36</v>
      </c>
      <c r="E18" s="40">
        <f t="shared" si="2"/>
        <v>0</v>
      </c>
      <c r="F18" s="41"/>
      <c r="G18" s="42"/>
      <c r="H18" s="42"/>
      <c r="I18" s="42"/>
      <c r="J18" s="43">
        <f t="shared" si="3"/>
        <v>0</v>
      </c>
      <c r="K18" s="44"/>
      <c r="L18" s="45"/>
      <c r="M18" s="45"/>
      <c r="N18" s="45"/>
      <c r="O18" s="42"/>
      <c r="P18" s="42"/>
      <c r="Q18" s="42"/>
      <c r="R18" s="43">
        <f t="shared" si="4"/>
        <v>0</v>
      </c>
    </row>
    <row r="19" spans="1:18" s="24" customFormat="1" ht="33.75" customHeight="1">
      <c r="A19" s="25" t="s">
        <v>37</v>
      </c>
      <c r="B19" s="25" t="s">
        <v>38</v>
      </c>
      <c r="C19" s="25" t="s">
        <v>39</v>
      </c>
      <c r="D19" s="47" t="s">
        <v>40</v>
      </c>
      <c r="E19" s="27">
        <f t="shared" si="2"/>
        <v>282902</v>
      </c>
      <c r="F19" s="34">
        <v>282902</v>
      </c>
      <c r="G19" s="37"/>
      <c r="H19" s="37"/>
      <c r="I19" s="48"/>
      <c r="J19" s="30">
        <f t="shared" si="3"/>
        <v>0</v>
      </c>
      <c r="K19" s="35"/>
      <c r="L19" s="31"/>
      <c r="M19" s="31"/>
      <c r="N19" s="31"/>
      <c r="O19" s="28"/>
      <c r="P19" s="48"/>
      <c r="Q19" s="48"/>
      <c r="R19" s="30">
        <f t="shared" si="4"/>
        <v>282902</v>
      </c>
    </row>
    <row r="20" spans="1:18" s="57" customFormat="1" ht="30.75" hidden="1" customHeight="1">
      <c r="A20" s="49"/>
      <c r="B20" s="49"/>
      <c r="C20" s="49"/>
      <c r="D20" s="50" t="s">
        <v>36</v>
      </c>
      <c r="E20" s="51">
        <f t="shared" si="2"/>
        <v>0</v>
      </c>
      <c r="F20" s="52"/>
      <c r="G20" s="52"/>
      <c r="H20" s="52"/>
      <c r="I20" s="53"/>
      <c r="J20" s="54">
        <f t="shared" si="3"/>
        <v>0</v>
      </c>
      <c r="K20" s="55"/>
      <c r="L20" s="56"/>
      <c r="M20" s="56"/>
      <c r="N20" s="56"/>
      <c r="O20" s="53"/>
      <c r="P20" s="53"/>
      <c r="Q20" s="53"/>
      <c r="R20" s="54">
        <f t="shared" si="4"/>
        <v>0</v>
      </c>
    </row>
    <row r="21" spans="1:18" s="57" customFormat="1" ht="48" hidden="1" customHeight="1">
      <c r="A21" s="49"/>
      <c r="B21" s="49"/>
      <c r="C21" s="49"/>
      <c r="D21" s="50" t="s">
        <v>41</v>
      </c>
      <c r="E21" s="51">
        <f t="shared" si="2"/>
        <v>0</v>
      </c>
      <c r="F21" s="58"/>
      <c r="G21" s="52"/>
      <c r="H21" s="52"/>
      <c r="I21" s="53"/>
      <c r="J21" s="54">
        <f t="shared" si="3"/>
        <v>0</v>
      </c>
      <c r="K21" s="55"/>
      <c r="L21" s="56"/>
      <c r="M21" s="56"/>
      <c r="N21" s="56"/>
      <c r="O21" s="53"/>
      <c r="P21" s="53"/>
      <c r="Q21" s="53"/>
      <c r="R21" s="54">
        <f t="shared" si="4"/>
        <v>0</v>
      </c>
    </row>
    <row r="22" spans="1:18" s="59" customFormat="1" ht="35.25" hidden="1" customHeight="1">
      <c r="A22" s="25" t="s">
        <v>42</v>
      </c>
      <c r="B22" s="25" t="s">
        <v>43</v>
      </c>
      <c r="C22" s="25" t="s">
        <v>44</v>
      </c>
      <c r="D22" s="36" t="s">
        <v>45</v>
      </c>
      <c r="E22" s="27">
        <f t="shared" si="2"/>
        <v>0</v>
      </c>
      <c r="F22" s="31"/>
      <c r="G22" s="31"/>
      <c r="H22" s="31"/>
      <c r="I22" s="31"/>
      <c r="J22" s="30">
        <f t="shared" si="3"/>
        <v>0</v>
      </c>
      <c r="K22" s="35"/>
      <c r="L22" s="31"/>
      <c r="M22" s="31"/>
      <c r="N22" s="31"/>
      <c r="O22" s="31"/>
      <c r="P22" s="31"/>
      <c r="Q22" s="31"/>
      <c r="R22" s="30">
        <f t="shared" si="4"/>
        <v>0</v>
      </c>
    </row>
    <row r="23" spans="1:18" s="59" customFormat="1" ht="35.25" hidden="1" customHeight="1">
      <c r="A23" s="25" t="s">
        <v>46</v>
      </c>
      <c r="B23" s="25" t="s">
        <v>47</v>
      </c>
      <c r="C23" s="25" t="s">
        <v>44</v>
      </c>
      <c r="D23" s="33" t="s">
        <v>48</v>
      </c>
      <c r="E23" s="27">
        <f t="shared" si="2"/>
        <v>0</v>
      </c>
      <c r="F23" s="34"/>
      <c r="G23" s="31"/>
      <c r="H23" s="31"/>
      <c r="I23" s="31"/>
      <c r="J23" s="30">
        <f t="shared" si="3"/>
        <v>0</v>
      </c>
      <c r="K23" s="34"/>
      <c r="L23" s="31"/>
      <c r="M23" s="31"/>
      <c r="N23" s="31"/>
      <c r="O23" s="31"/>
      <c r="P23" s="31"/>
      <c r="Q23" s="31"/>
      <c r="R23" s="30">
        <f t="shared" si="4"/>
        <v>0</v>
      </c>
    </row>
    <row r="24" spans="1:18" s="61" customFormat="1" ht="45" hidden="1" customHeight="1">
      <c r="A24" s="38"/>
      <c r="B24" s="38"/>
      <c r="C24" s="38"/>
      <c r="D24" s="50" t="s">
        <v>49</v>
      </c>
      <c r="E24" s="27">
        <f t="shared" si="2"/>
        <v>0</v>
      </c>
      <c r="F24" s="60"/>
      <c r="G24" s="45"/>
      <c r="H24" s="45"/>
      <c r="I24" s="45"/>
      <c r="J24" s="30">
        <f t="shared" si="3"/>
        <v>0</v>
      </c>
      <c r="K24" s="60"/>
      <c r="L24" s="45"/>
      <c r="M24" s="45"/>
      <c r="N24" s="45"/>
      <c r="O24" s="45"/>
      <c r="P24" s="45"/>
      <c r="Q24" s="45"/>
      <c r="R24" s="30">
        <f t="shared" si="4"/>
        <v>0</v>
      </c>
    </row>
    <row r="25" spans="1:18" s="59" customFormat="1" ht="24" hidden="1" customHeight="1">
      <c r="A25" s="25" t="s">
        <v>50</v>
      </c>
      <c r="B25" s="25" t="s">
        <v>51</v>
      </c>
      <c r="C25" s="25" t="s">
        <v>44</v>
      </c>
      <c r="D25" s="47" t="s">
        <v>52</v>
      </c>
      <c r="E25" s="27">
        <f t="shared" si="2"/>
        <v>0</v>
      </c>
      <c r="F25" s="34"/>
      <c r="G25" s="34"/>
      <c r="H25" s="34"/>
      <c r="I25" s="28"/>
      <c r="J25" s="30">
        <f t="shared" si="3"/>
        <v>0</v>
      </c>
      <c r="K25" s="35"/>
      <c r="L25" s="31"/>
      <c r="M25" s="31"/>
      <c r="N25" s="31"/>
      <c r="O25" s="28"/>
      <c r="P25" s="28"/>
      <c r="Q25" s="28"/>
      <c r="R25" s="30">
        <f t="shared" si="4"/>
        <v>0</v>
      </c>
    </row>
    <row r="26" spans="1:18" s="59" customFormat="1" ht="32.25" hidden="1" customHeight="1">
      <c r="A26" s="25" t="s">
        <v>53</v>
      </c>
      <c r="B26" s="25" t="s">
        <v>54</v>
      </c>
      <c r="C26" s="25" t="s">
        <v>44</v>
      </c>
      <c r="D26" s="47" t="s">
        <v>55</v>
      </c>
      <c r="E26" s="27">
        <f t="shared" si="2"/>
        <v>0</v>
      </c>
      <c r="F26" s="34"/>
      <c r="G26" s="34"/>
      <c r="H26" s="34"/>
      <c r="I26" s="28"/>
      <c r="J26" s="30">
        <f t="shared" si="3"/>
        <v>0</v>
      </c>
      <c r="K26" s="35"/>
      <c r="L26" s="31"/>
      <c r="M26" s="31"/>
      <c r="N26" s="31"/>
      <c r="O26" s="28"/>
      <c r="P26" s="28"/>
      <c r="Q26" s="28"/>
      <c r="R26" s="30">
        <f t="shared" si="4"/>
        <v>0</v>
      </c>
    </row>
    <row r="27" spans="1:18" s="61" customFormat="1" ht="61.5" hidden="1" customHeight="1">
      <c r="A27" s="38"/>
      <c r="B27" s="38"/>
      <c r="C27" s="38"/>
      <c r="D27" s="50" t="s">
        <v>56</v>
      </c>
      <c r="E27" s="27">
        <f t="shared" si="2"/>
        <v>0</v>
      </c>
      <c r="F27" s="60"/>
      <c r="G27" s="60"/>
      <c r="H27" s="60"/>
      <c r="I27" s="42"/>
      <c r="J27" s="30">
        <f t="shared" si="3"/>
        <v>0</v>
      </c>
      <c r="K27" s="44"/>
      <c r="L27" s="45"/>
      <c r="M27" s="45"/>
      <c r="N27" s="45"/>
      <c r="O27" s="42"/>
      <c r="P27" s="42"/>
      <c r="Q27" s="42"/>
      <c r="R27" s="30">
        <f t="shared" si="4"/>
        <v>0</v>
      </c>
    </row>
    <row r="28" spans="1:18" s="62" customFormat="1" ht="21.75" hidden="1" customHeight="1">
      <c r="A28" s="25" t="s">
        <v>57</v>
      </c>
      <c r="B28" s="25" t="s">
        <v>58</v>
      </c>
      <c r="C28" s="25" t="s">
        <v>44</v>
      </c>
      <c r="D28" s="47" t="s">
        <v>59</v>
      </c>
      <c r="E28" s="27">
        <f t="shared" si="2"/>
        <v>0</v>
      </c>
      <c r="F28" s="34"/>
      <c r="G28" s="34"/>
      <c r="H28" s="34"/>
      <c r="I28" s="28"/>
      <c r="J28" s="30">
        <f t="shared" si="3"/>
        <v>0</v>
      </c>
      <c r="K28" s="35"/>
      <c r="L28" s="31"/>
      <c r="M28" s="31"/>
      <c r="N28" s="31"/>
      <c r="O28" s="28"/>
      <c r="P28" s="28"/>
      <c r="Q28" s="28"/>
      <c r="R28" s="30">
        <f t="shared" si="4"/>
        <v>0</v>
      </c>
    </row>
    <row r="29" spans="1:18" s="67" customFormat="1" ht="22.5" hidden="1" customHeight="1">
      <c r="A29" s="63"/>
      <c r="B29" s="63"/>
      <c r="C29" s="63"/>
      <c r="D29" s="64" t="s">
        <v>60</v>
      </c>
      <c r="E29" s="27">
        <f t="shared" si="2"/>
        <v>0</v>
      </c>
      <c r="F29" s="65"/>
      <c r="G29" s="66"/>
      <c r="H29" s="66"/>
      <c r="I29" s="66"/>
      <c r="J29" s="30">
        <f t="shared" si="3"/>
        <v>0</v>
      </c>
      <c r="K29" s="65"/>
      <c r="L29" s="66"/>
      <c r="M29" s="66"/>
      <c r="N29" s="66"/>
      <c r="O29" s="66"/>
      <c r="P29" s="66"/>
      <c r="Q29" s="66"/>
      <c r="R29" s="30">
        <f t="shared" si="4"/>
        <v>0</v>
      </c>
    </row>
    <row r="30" spans="1:18" s="70" customFormat="1" ht="35.25" hidden="1" customHeight="1">
      <c r="A30" s="25" t="s">
        <v>61</v>
      </c>
      <c r="B30" s="25" t="s">
        <v>62</v>
      </c>
      <c r="C30" s="25" t="s">
        <v>63</v>
      </c>
      <c r="D30" s="68" t="s">
        <v>64</v>
      </c>
      <c r="E30" s="27">
        <f t="shared" si="2"/>
        <v>0</v>
      </c>
      <c r="F30" s="69"/>
      <c r="G30" s="31"/>
      <c r="H30" s="31"/>
      <c r="I30" s="31"/>
      <c r="J30" s="30">
        <f t="shared" si="3"/>
        <v>0</v>
      </c>
      <c r="K30" s="35"/>
      <c r="L30" s="31"/>
      <c r="M30" s="31"/>
      <c r="N30" s="31"/>
      <c r="O30" s="31"/>
      <c r="P30" s="31"/>
      <c r="Q30" s="31"/>
      <c r="R30" s="30">
        <f t="shared" si="4"/>
        <v>0</v>
      </c>
    </row>
    <row r="31" spans="1:18" s="62" customFormat="1" ht="33" hidden="1" customHeight="1">
      <c r="A31" s="25" t="s">
        <v>65</v>
      </c>
      <c r="B31" s="25" t="s">
        <v>66</v>
      </c>
      <c r="C31" s="25" t="s">
        <v>63</v>
      </c>
      <c r="D31" s="71" t="s">
        <v>67</v>
      </c>
      <c r="E31" s="27">
        <f t="shared" si="2"/>
        <v>0</v>
      </c>
      <c r="F31" s="69"/>
      <c r="G31" s="69"/>
      <c r="H31" s="69"/>
      <c r="I31" s="69"/>
      <c r="J31" s="30">
        <f t="shared" si="3"/>
        <v>0</v>
      </c>
      <c r="K31" s="35"/>
      <c r="L31" s="69"/>
      <c r="M31" s="69"/>
      <c r="N31" s="69"/>
      <c r="O31" s="69"/>
      <c r="P31" s="69"/>
      <c r="Q31" s="69"/>
      <c r="R31" s="30">
        <f t="shared" si="4"/>
        <v>0</v>
      </c>
    </row>
    <row r="32" spans="1:18" s="76" customFormat="1" ht="27.75" hidden="1" customHeight="1">
      <c r="A32" s="72" t="s">
        <v>68</v>
      </c>
      <c r="B32" s="63" t="s">
        <v>69</v>
      </c>
      <c r="C32" s="72" t="s">
        <v>63</v>
      </c>
      <c r="D32" s="64" t="s">
        <v>70</v>
      </c>
      <c r="E32" s="27">
        <f t="shared" si="2"/>
        <v>0</v>
      </c>
      <c r="F32" s="73"/>
      <c r="G32" s="66"/>
      <c r="H32" s="74"/>
      <c r="I32" s="74"/>
      <c r="J32" s="30">
        <f t="shared" si="3"/>
        <v>0</v>
      </c>
      <c r="K32" s="75"/>
      <c r="L32" s="74"/>
      <c r="M32" s="74"/>
      <c r="N32" s="74"/>
      <c r="O32" s="74"/>
      <c r="P32" s="74"/>
      <c r="Q32" s="74"/>
      <c r="R32" s="30">
        <f t="shared" si="4"/>
        <v>0</v>
      </c>
    </row>
    <row r="33" spans="1:18" s="77" customFormat="1" ht="21" hidden="1" customHeight="1">
      <c r="A33" s="25" t="s">
        <v>71</v>
      </c>
      <c r="B33" s="25" t="s">
        <v>72</v>
      </c>
      <c r="C33" s="25" t="s">
        <v>63</v>
      </c>
      <c r="D33" s="71" t="s">
        <v>73</v>
      </c>
      <c r="E33" s="27">
        <f t="shared" si="2"/>
        <v>0</v>
      </c>
      <c r="F33" s="69"/>
      <c r="G33" s="69"/>
      <c r="H33" s="69"/>
      <c r="I33" s="69"/>
      <c r="J33" s="30">
        <f t="shared" si="3"/>
        <v>0</v>
      </c>
      <c r="K33" s="34"/>
      <c r="L33" s="69"/>
      <c r="M33" s="69"/>
      <c r="N33" s="69"/>
      <c r="O33" s="69"/>
      <c r="P33" s="69"/>
      <c r="Q33" s="69"/>
      <c r="R33" s="30">
        <f t="shared" si="4"/>
        <v>0</v>
      </c>
    </row>
    <row r="34" spans="1:18" s="62" customFormat="1" ht="21" hidden="1" customHeight="1">
      <c r="A34" s="25" t="s">
        <v>74</v>
      </c>
      <c r="B34" s="25" t="s">
        <v>75</v>
      </c>
      <c r="C34" s="25" t="s">
        <v>63</v>
      </c>
      <c r="D34" s="71" t="s">
        <v>76</v>
      </c>
      <c r="E34" s="27">
        <f t="shared" si="2"/>
        <v>0</v>
      </c>
      <c r="F34" s="69"/>
      <c r="G34" s="31"/>
      <c r="H34" s="30"/>
      <c r="I34" s="30"/>
      <c r="J34" s="30">
        <f t="shared" si="3"/>
        <v>0</v>
      </c>
      <c r="K34" s="35"/>
      <c r="L34" s="31"/>
      <c r="M34" s="31"/>
      <c r="N34" s="31"/>
      <c r="O34" s="31"/>
      <c r="P34" s="31"/>
      <c r="Q34" s="31"/>
      <c r="R34" s="30">
        <f t="shared" si="4"/>
        <v>0</v>
      </c>
    </row>
    <row r="35" spans="1:18" s="24" customFormat="1" ht="64.5" hidden="1" customHeight="1">
      <c r="A35" s="78" t="s">
        <v>77</v>
      </c>
      <c r="B35" s="25" t="s">
        <v>78</v>
      </c>
      <c r="C35" s="78" t="s">
        <v>63</v>
      </c>
      <c r="D35" s="79" t="s">
        <v>79</v>
      </c>
      <c r="E35" s="27">
        <f t="shared" si="2"/>
        <v>0</v>
      </c>
      <c r="F35" s="69"/>
      <c r="G35" s="30"/>
      <c r="H35" s="30"/>
      <c r="I35" s="30"/>
      <c r="J35" s="30">
        <f t="shared" si="3"/>
        <v>0</v>
      </c>
      <c r="K35" s="35"/>
      <c r="L35" s="31"/>
      <c r="M35" s="31"/>
      <c r="N35" s="31"/>
      <c r="O35" s="31"/>
      <c r="P35" s="31"/>
      <c r="Q35" s="31"/>
      <c r="R35" s="30">
        <f t="shared" si="4"/>
        <v>0</v>
      </c>
    </row>
    <row r="36" spans="1:18" s="62" customFormat="1" ht="32.25" hidden="1" customHeight="1">
      <c r="A36" s="80" t="s">
        <v>80</v>
      </c>
      <c r="B36" s="80" t="s">
        <v>81</v>
      </c>
      <c r="C36" s="81" t="s">
        <v>82</v>
      </c>
      <c r="D36" s="82" t="s">
        <v>83</v>
      </c>
      <c r="E36" s="27">
        <f t="shared" si="2"/>
        <v>0</v>
      </c>
      <c r="F36" s="34"/>
      <c r="G36" s="83"/>
      <c r="H36" s="83"/>
      <c r="I36" s="83"/>
      <c r="J36" s="30">
        <f t="shared" si="3"/>
        <v>0</v>
      </c>
      <c r="K36" s="35"/>
      <c r="L36" s="83"/>
      <c r="M36" s="83"/>
      <c r="N36" s="83"/>
      <c r="O36" s="83"/>
      <c r="P36" s="83"/>
      <c r="Q36" s="83"/>
      <c r="R36" s="30">
        <f t="shared" si="4"/>
        <v>0</v>
      </c>
    </row>
    <row r="37" spans="1:18" s="62" customFormat="1" ht="33" hidden="1" customHeight="1">
      <c r="A37" s="84" t="s">
        <v>84</v>
      </c>
      <c r="B37" s="25" t="s">
        <v>85</v>
      </c>
      <c r="C37" s="85" t="s">
        <v>86</v>
      </c>
      <c r="D37" s="26" t="s">
        <v>87</v>
      </c>
      <c r="E37" s="27">
        <f t="shared" si="2"/>
        <v>0</v>
      </c>
      <c r="F37" s="34"/>
      <c r="G37" s="86"/>
      <c r="H37" s="86"/>
      <c r="I37" s="86"/>
      <c r="J37" s="30">
        <f t="shared" si="3"/>
        <v>0</v>
      </c>
      <c r="K37" s="35"/>
      <c r="L37" s="86"/>
      <c r="M37" s="86"/>
      <c r="N37" s="86"/>
      <c r="O37" s="86"/>
      <c r="P37" s="86"/>
      <c r="Q37" s="86"/>
      <c r="R37" s="32">
        <f t="shared" si="4"/>
        <v>0</v>
      </c>
    </row>
    <row r="38" spans="1:18" s="62" customFormat="1" ht="34.5" hidden="1" customHeight="1">
      <c r="A38" s="25" t="s">
        <v>88</v>
      </c>
      <c r="B38" s="25" t="s">
        <v>89</v>
      </c>
      <c r="C38" s="87" t="s">
        <v>86</v>
      </c>
      <c r="D38" s="26" t="s">
        <v>90</v>
      </c>
      <c r="E38" s="27">
        <f t="shared" si="2"/>
        <v>0</v>
      </c>
      <c r="F38" s="69"/>
      <c r="G38" s="31"/>
      <c r="H38" s="31"/>
      <c r="I38" s="31"/>
      <c r="J38" s="30">
        <f t="shared" si="3"/>
        <v>0</v>
      </c>
      <c r="K38" s="35"/>
      <c r="L38" s="83"/>
      <c r="M38" s="83"/>
      <c r="N38" s="83"/>
      <c r="O38" s="83"/>
      <c r="P38" s="83"/>
      <c r="Q38" s="83"/>
      <c r="R38" s="32">
        <f t="shared" si="4"/>
        <v>0</v>
      </c>
    </row>
    <row r="39" spans="1:18" s="62" customFormat="1" ht="37.5" hidden="1" customHeight="1">
      <c r="A39" s="25" t="s">
        <v>91</v>
      </c>
      <c r="B39" s="25" t="s">
        <v>92</v>
      </c>
      <c r="C39" s="87" t="s">
        <v>86</v>
      </c>
      <c r="D39" s="26" t="s">
        <v>93</v>
      </c>
      <c r="E39" s="27">
        <f t="shared" si="2"/>
        <v>0</v>
      </c>
      <c r="F39" s="69"/>
      <c r="G39" s="31"/>
      <c r="H39" s="31"/>
      <c r="I39" s="31"/>
      <c r="J39" s="30">
        <f t="shared" si="3"/>
        <v>0</v>
      </c>
      <c r="K39" s="35"/>
      <c r="L39" s="83"/>
      <c r="M39" s="83"/>
      <c r="N39" s="83"/>
      <c r="O39" s="83"/>
      <c r="P39" s="83"/>
      <c r="Q39" s="83"/>
      <c r="R39" s="32">
        <f t="shared" si="4"/>
        <v>0</v>
      </c>
    </row>
    <row r="40" spans="1:18" s="62" customFormat="1" ht="34.5" hidden="1" customHeight="1">
      <c r="A40" s="88" t="s">
        <v>94</v>
      </c>
      <c r="B40" s="88" t="s">
        <v>95</v>
      </c>
      <c r="C40" s="88" t="s">
        <v>96</v>
      </c>
      <c r="D40" s="89" t="s">
        <v>97</v>
      </c>
      <c r="E40" s="27">
        <f t="shared" si="2"/>
        <v>0</v>
      </c>
      <c r="F40" s="69"/>
      <c r="G40" s="31"/>
      <c r="H40" s="31"/>
      <c r="I40" s="31"/>
      <c r="J40" s="30">
        <f t="shared" si="3"/>
        <v>0</v>
      </c>
      <c r="K40" s="35"/>
      <c r="L40" s="83"/>
      <c r="M40" s="83"/>
      <c r="N40" s="83"/>
      <c r="O40" s="35"/>
      <c r="P40" s="83"/>
      <c r="Q40" s="83"/>
      <c r="R40" s="32">
        <f t="shared" si="4"/>
        <v>0</v>
      </c>
    </row>
    <row r="41" spans="1:18" s="62" customFormat="1" ht="33.75" hidden="1" customHeight="1">
      <c r="A41" s="88" t="s">
        <v>98</v>
      </c>
      <c r="B41" s="88" t="s">
        <v>99</v>
      </c>
      <c r="C41" s="90" t="s">
        <v>100</v>
      </c>
      <c r="D41" s="91" t="s">
        <v>101</v>
      </c>
      <c r="E41" s="27">
        <f t="shared" si="2"/>
        <v>0</v>
      </c>
      <c r="F41" s="69"/>
      <c r="G41" s="31"/>
      <c r="H41" s="31"/>
      <c r="I41" s="31"/>
      <c r="J41" s="30">
        <f t="shared" si="3"/>
        <v>0</v>
      </c>
      <c r="K41" s="35"/>
      <c r="L41" s="83"/>
      <c r="M41" s="83"/>
      <c r="N41" s="83"/>
      <c r="O41" s="35"/>
      <c r="P41" s="83"/>
      <c r="Q41" s="83"/>
      <c r="R41" s="32">
        <f t="shared" si="4"/>
        <v>0</v>
      </c>
    </row>
    <row r="42" spans="1:18" s="62" customFormat="1" ht="32.25" hidden="1" customHeight="1">
      <c r="A42" s="88" t="s">
        <v>102</v>
      </c>
      <c r="B42" s="88" t="s">
        <v>103</v>
      </c>
      <c r="C42" s="90" t="s">
        <v>100</v>
      </c>
      <c r="D42" s="91" t="s">
        <v>104</v>
      </c>
      <c r="E42" s="27">
        <f t="shared" si="2"/>
        <v>0</v>
      </c>
      <c r="F42" s="69"/>
      <c r="G42" s="31"/>
      <c r="H42" s="31"/>
      <c r="I42" s="31"/>
      <c r="J42" s="30">
        <f t="shared" si="3"/>
        <v>0</v>
      </c>
      <c r="K42" s="35"/>
      <c r="L42" s="83"/>
      <c r="M42" s="83"/>
      <c r="N42" s="83"/>
      <c r="O42" s="35"/>
      <c r="P42" s="83"/>
      <c r="Q42" s="83"/>
      <c r="R42" s="32">
        <f t="shared" si="4"/>
        <v>0</v>
      </c>
    </row>
    <row r="43" spans="1:18" s="62" customFormat="1" ht="25.5" hidden="1" customHeight="1">
      <c r="A43" s="88" t="s">
        <v>105</v>
      </c>
      <c r="B43" s="88" t="s">
        <v>106</v>
      </c>
      <c r="C43" s="88" t="s">
        <v>100</v>
      </c>
      <c r="D43" s="92" t="s">
        <v>107</v>
      </c>
      <c r="E43" s="27">
        <f t="shared" si="2"/>
        <v>0</v>
      </c>
      <c r="F43" s="69"/>
      <c r="G43" s="31"/>
      <c r="H43" s="31"/>
      <c r="I43" s="31"/>
      <c r="J43" s="30">
        <f t="shared" si="3"/>
        <v>0</v>
      </c>
      <c r="K43" s="35"/>
      <c r="L43" s="83"/>
      <c r="M43" s="83"/>
      <c r="N43" s="83"/>
      <c r="O43" s="35"/>
      <c r="P43" s="83"/>
      <c r="Q43" s="83"/>
      <c r="R43" s="32">
        <f t="shared" si="4"/>
        <v>0</v>
      </c>
    </row>
    <row r="44" spans="1:18" s="62" customFormat="1" ht="50.25" hidden="1" customHeight="1">
      <c r="A44" s="25" t="s">
        <v>108</v>
      </c>
      <c r="B44" s="25" t="s">
        <v>109</v>
      </c>
      <c r="C44" s="87" t="s">
        <v>100</v>
      </c>
      <c r="D44" s="93" t="s">
        <v>110</v>
      </c>
      <c r="E44" s="27">
        <f t="shared" si="2"/>
        <v>0</v>
      </c>
      <c r="F44" s="69"/>
      <c r="G44" s="31"/>
      <c r="H44" s="31"/>
      <c r="I44" s="31"/>
      <c r="J44" s="30">
        <f t="shared" si="3"/>
        <v>0</v>
      </c>
      <c r="K44" s="35"/>
      <c r="L44" s="83"/>
      <c r="M44" s="83"/>
      <c r="N44" s="83"/>
      <c r="O44" s="83"/>
      <c r="P44" s="83"/>
      <c r="Q44" s="83"/>
      <c r="R44" s="32">
        <f t="shared" si="4"/>
        <v>0</v>
      </c>
    </row>
    <row r="45" spans="1:18" s="24" customFormat="1" ht="25.5" hidden="1" customHeight="1">
      <c r="A45" s="25" t="s">
        <v>111</v>
      </c>
      <c r="B45" s="25" t="s">
        <v>112</v>
      </c>
      <c r="C45" s="25" t="s">
        <v>100</v>
      </c>
      <c r="D45" s="94" t="s">
        <v>113</v>
      </c>
      <c r="E45" s="27">
        <f t="shared" si="2"/>
        <v>0</v>
      </c>
      <c r="F45" s="34"/>
      <c r="G45" s="31"/>
      <c r="H45" s="31"/>
      <c r="I45" s="31"/>
      <c r="J45" s="30">
        <f t="shared" si="3"/>
        <v>0</v>
      </c>
      <c r="K45" s="35"/>
      <c r="L45" s="31"/>
      <c r="M45" s="31"/>
      <c r="N45" s="31"/>
      <c r="O45" s="31"/>
      <c r="P45" s="31"/>
      <c r="Q45" s="31"/>
      <c r="R45" s="32">
        <f t="shared" si="4"/>
        <v>0</v>
      </c>
    </row>
    <row r="46" spans="1:18" s="24" customFormat="1" ht="36" hidden="1" customHeight="1">
      <c r="A46" s="25" t="s">
        <v>114</v>
      </c>
      <c r="B46" s="25" t="s">
        <v>115</v>
      </c>
      <c r="C46" s="25" t="s">
        <v>96</v>
      </c>
      <c r="D46" s="94" t="s">
        <v>116</v>
      </c>
      <c r="E46" s="27">
        <f t="shared" si="2"/>
        <v>0</v>
      </c>
      <c r="F46" s="34"/>
      <c r="G46" s="31"/>
      <c r="H46" s="31"/>
      <c r="I46" s="31"/>
      <c r="J46" s="30">
        <f t="shared" si="3"/>
        <v>0</v>
      </c>
      <c r="K46" s="35"/>
      <c r="L46" s="31"/>
      <c r="M46" s="31"/>
      <c r="N46" s="31"/>
      <c r="O46" s="31"/>
      <c r="P46" s="31"/>
      <c r="Q46" s="31"/>
      <c r="R46" s="32">
        <f t="shared" si="4"/>
        <v>0</v>
      </c>
    </row>
    <row r="47" spans="1:18" s="24" customFormat="1" ht="35.25" hidden="1" customHeight="1">
      <c r="A47" s="25" t="s">
        <v>117</v>
      </c>
      <c r="B47" s="25" t="s">
        <v>118</v>
      </c>
      <c r="C47" s="25" t="s">
        <v>119</v>
      </c>
      <c r="D47" s="33" t="s">
        <v>120</v>
      </c>
      <c r="E47" s="34">
        <f t="shared" si="2"/>
        <v>0</v>
      </c>
      <c r="F47" s="69"/>
      <c r="G47" s="31"/>
      <c r="H47" s="31"/>
      <c r="I47" s="31"/>
      <c r="J47" s="30">
        <f t="shared" si="3"/>
        <v>0</v>
      </c>
      <c r="K47" s="35"/>
      <c r="L47" s="31"/>
      <c r="M47" s="31"/>
      <c r="N47" s="31"/>
      <c r="O47" s="31"/>
      <c r="P47" s="31"/>
      <c r="Q47" s="31"/>
      <c r="R47" s="32">
        <f t="shared" si="4"/>
        <v>0</v>
      </c>
    </row>
    <row r="48" spans="1:18" s="100" customFormat="1" ht="24" hidden="1" customHeight="1">
      <c r="A48" s="95" t="s">
        <v>121</v>
      </c>
      <c r="B48" s="95" t="s">
        <v>122</v>
      </c>
      <c r="C48" s="95" t="s">
        <v>123</v>
      </c>
      <c r="D48" s="96" t="s">
        <v>124</v>
      </c>
      <c r="E48" s="97">
        <f t="shared" si="2"/>
        <v>0</v>
      </c>
      <c r="F48" s="97"/>
      <c r="G48" s="97"/>
      <c r="H48" s="97"/>
      <c r="I48" s="97"/>
      <c r="J48" s="30">
        <f t="shared" si="3"/>
        <v>0</v>
      </c>
      <c r="K48" s="98"/>
      <c r="L48" s="97"/>
      <c r="M48" s="97"/>
      <c r="N48" s="97"/>
      <c r="O48" s="97"/>
      <c r="P48" s="97"/>
      <c r="Q48" s="97"/>
      <c r="R48" s="99">
        <f t="shared" si="4"/>
        <v>0</v>
      </c>
    </row>
    <row r="49" spans="1:18" s="24" customFormat="1" ht="48.75" hidden="1" customHeight="1">
      <c r="A49" s="25" t="s">
        <v>125</v>
      </c>
      <c r="B49" s="25" t="s">
        <v>126</v>
      </c>
      <c r="C49" s="25" t="s">
        <v>127</v>
      </c>
      <c r="D49" s="33" t="s">
        <v>128</v>
      </c>
      <c r="E49" s="34">
        <f t="shared" si="2"/>
        <v>0</v>
      </c>
      <c r="F49" s="34"/>
      <c r="G49" s="34"/>
      <c r="H49" s="34"/>
      <c r="I49" s="34"/>
      <c r="J49" s="35">
        <f t="shared" si="3"/>
        <v>0</v>
      </c>
      <c r="K49" s="35"/>
      <c r="L49" s="34"/>
      <c r="M49" s="34"/>
      <c r="N49" s="34"/>
      <c r="O49" s="34"/>
      <c r="P49" s="34"/>
      <c r="Q49" s="34"/>
      <c r="R49" s="32">
        <f t="shared" si="4"/>
        <v>0</v>
      </c>
    </row>
    <row r="50" spans="1:18" s="100" customFormat="1" ht="24.75" hidden="1" customHeight="1">
      <c r="A50" s="95" t="s">
        <v>129</v>
      </c>
      <c r="B50" s="95" t="s">
        <v>130</v>
      </c>
      <c r="C50" s="95" t="s">
        <v>131</v>
      </c>
      <c r="D50" s="101" t="s">
        <v>132</v>
      </c>
      <c r="E50" s="97">
        <f t="shared" si="2"/>
        <v>0</v>
      </c>
      <c r="F50" s="102"/>
      <c r="G50" s="103"/>
      <c r="H50" s="103"/>
      <c r="I50" s="103"/>
      <c r="J50" s="98">
        <f t="shared" si="3"/>
        <v>0</v>
      </c>
      <c r="K50" s="98"/>
      <c r="L50" s="103"/>
      <c r="M50" s="103"/>
      <c r="N50" s="103"/>
      <c r="O50" s="103"/>
      <c r="P50" s="103"/>
      <c r="Q50" s="103"/>
      <c r="R50" s="99">
        <f t="shared" si="4"/>
        <v>0</v>
      </c>
    </row>
    <row r="51" spans="1:18" s="108" customFormat="1" ht="30.75" hidden="1" customHeight="1">
      <c r="A51" s="104" t="s">
        <v>133</v>
      </c>
      <c r="B51" s="95" t="s">
        <v>134</v>
      </c>
      <c r="C51" s="105" t="s">
        <v>135</v>
      </c>
      <c r="D51" s="106" t="s">
        <v>136</v>
      </c>
      <c r="E51" s="97">
        <f t="shared" si="2"/>
        <v>0</v>
      </c>
      <c r="F51" s="97"/>
      <c r="G51" s="107"/>
      <c r="H51" s="107"/>
      <c r="I51" s="107"/>
      <c r="J51" s="98">
        <f t="shared" si="3"/>
        <v>0</v>
      </c>
      <c r="K51" s="98"/>
      <c r="L51" s="107"/>
      <c r="M51" s="107"/>
      <c r="N51" s="107"/>
      <c r="O51" s="107"/>
      <c r="P51" s="107"/>
      <c r="Q51" s="107"/>
      <c r="R51" s="99">
        <f t="shared" si="4"/>
        <v>0</v>
      </c>
    </row>
    <row r="52" spans="1:18" s="19" customFormat="1" ht="33" hidden="1" customHeight="1">
      <c r="A52" s="105" t="s">
        <v>137</v>
      </c>
      <c r="B52" s="95" t="s">
        <v>138</v>
      </c>
      <c r="C52" s="105" t="s">
        <v>139</v>
      </c>
      <c r="D52" s="106" t="s">
        <v>140</v>
      </c>
      <c r="E52" s="34">
        <f t="shared" si="2"/>
        <v>0</v>
      </c>
      <c r="F52" s="34"/>
      <c r="G52" s="109"/>
      <c r="H52" s="109"/>
      <c r="I52" s="109"/>
      <c r="J52" s="35">
        <f t="shared" si="3"/>
        <v>0</v>
      </c>
      <c r="K52" s="35"/>
      <c r="L52" s="109"/>
      <c r="M52" s="109"/>
      <c r="N52" s="109"/>
      <c r="O52" s="109"/>
      <c r="P52" s="109"/>
      <c r="Q52" s="109"/>
      <c r="R52" s="32">
        <f t="shared" si="4"/>
        <v>0</v>
      </c>
    </row>
    <row r="53" spans="1:18" s="19" customFormat="1" ht="26.25" hidden="1" customHeight="1">
      <c r="A53" s="110" t="s">
        <v>141</v>
      </c>
      <c r="B53" s="25" t="s">
        <v>142</v>
      </c>
      <c r="C53" s="110" t="s">
        <v>139</v>
      </c>
      <c r="D53" s="111" t="s">
        <v>143</v>
      </c>
      <c r="E53" s="34">
        <f t="shared" si="2"/>
        <v>0</v>
      </c>
      <c r="F53" s="34"/>
      <c r="G53" s="109"/>
      <c r="H53" s="109"/>
      <c r="I53" s="109"/>
      <c r="J53" s="35">
        <f t="shared" si="3"/>
        <v>0</v>
      </c>
      <c r="K53" s="35"/>
      <c r="L53" s="109"/>
      <c r="M53" s="109"/>
      <c r="N53" s="109"/>
      <c r="O53" s="109"/>
      <c r="P53" s="109"/>
      <c r="Q53" s="109"/>
      <c r="R53" s="32">
        <f t="shared" si="4"/>
        <v>0</v>
      </c>
    </row>
    <row r="54" spans="1:18" s="19" customFormat="1" ht="45.75" hidden="1" customHeight="1">
      <c r="A54" s="25" t="s">
        <v>144</v>
      </c>
      <c r="B54" s="25" t="s">
        <v>145</v>
      </c>
      <c r="C54" s="25" t="s">
        <v>131</v>
      </c>
      <c r="D54" s="71" t="s">
        <v>146</v>
      </c>
      <c r="E54" s="34">
        <f t="shared" si="2"/>
        <v>0</v>
      </c>
      <c r="F54" s="34"/>
      <c r="G54" s="109"/>
      <c r="H54" s="109"/>
      <c r="I54" s="109"/>
      <c r="J54" s="35">
        <f t="shared" si="3"/>
        <v>0</v>
      </c>
      <c r="K54" s="35"/>
      <c r="L54" s="109"/>
      <c r="M54" s="109"/>
      <c r="N54" s="109"/>
      <c r="O54" s="109"/>
      <c r="P54" s="109"/>
      <c r="Q54" s="109"/>
      <c r="R54" s="32">
        <f t="shared" si="4"/>
        <v>0</v>
      </c>
    </row>
    <row r="55" spans="1:18" s="116" customFormat="1" ht="61.5" hidden="1" customHeight="1">
      <c r="A55" s="112"/>
      <c r="B55" s="112"/>
      <c r="C55" s="112"/>
      <c r="D55" s="113" t="s">
        <v>147</v>
      </c>
      <c r="E55" s="58">
        <f t="shared" si="2"/>
        <v>0</v>
      </c>
      <c r="F55" s="58"/>
      <c r="G55" s="114"/>
      <c r="H55" s="114"/>
      <c r="I55" s="114"/>
      <c r="J55" s="58">
        <f t="shared" si="3"/>
        <v>0</v>
      </c>
      <c r="K55" s="58"/>
      <c r="L55" s="114"/>
      <c r="M55" s="114"/>
      <c r="N55" s="114"/>
      <c r="O55" s="114"/>
      <c r="P55" s="114"/>
      <c r="Q55" s="114"/>
      <c r="R55" s="115">
        <f t="shared" si="4"/>
        <v>0</v>
      </c>
    </row>
    <row r="56" spans="1:18" s="116" customFormat="1" ht="45" hidden="1" customHeight="1">
      <c r="A56" s="112"/>
      <c r="B56" s="112"/>
      <c r="C56" s="112"/>
      <c r="D56" s="113" t="s">
        <v>243</v>
      </c>
      <c r="E56" s="58">
        <f t="shared" si="2"/>
        <v>0</v>
      </c>
      <c r="F56" s="58"/>
      <c r="G56" s="114"/>
      <c r="H56" s="114"/>
      <c r="I56" s="114"/>
      <c r="J56" s="58">
        <f t="shared" si="3"/>
        <v>0</v>
      </c>
      <c r="K56" s="58"/>
      <c r="L56" s="114"/>
      <c r="M56" s="114"/>
      <c r="N56" s="114"/>
      <c r="O56" s="114"/>
      <c r="P56" s="114"/>
      <c r="Q56" s="114"/>
      <c r="R56" s="115">
        <f t="shared" si="4"/>
        <v>0</v>
      </c>
    </row>
    <row r="57" spans="1:18" s="100" customFormat="1" ht="33.75" hidden="1" customHeight="1">
      <c r="A57" s="80" t="s">
        <v>148</v>
      </c>
      <c r="B57" s="80" t="s">
        <v>149</v>
      </c>
      <c r="C57" s="80" t="s">
        <v>131</v>
      </c>
      <c r="D57" s="71" t="s">
        <v>150</v>
      </c>
      <c r="E57" s="34">
        <f t="shared" si="2"/>
        <v>0</v>
      </c>
      <c r="F57" s="69"/>
      <c r="G57" s="45"/>
      <c r="H57" s="45"/>
      <c r="I57" s="45"/>
      <c r="J57" s="35">
        <f t="shared" si="3"/>
        <v>0</v>
      </c>
      <c r="K57" s="35"/>
      <c r="L57" s="45"/>
      <c r="M57" s="45"/>
      <c r="N57" s="45"/>
      <c r="O57" s="45"/>
      <c r="P57" s="45"/>
      <c r="Q57" s="45"/>
      <c r="R57" s="32">
        <f t="shared" si="4"/>
        <v>0</v>
      </c>
    </row>
    <row r="58" spans="1:18" s="70" customFormat="1" ht="33" hidden="1" customHeight="1">
      <c r="A58" s="84" t="s">
        <v>133</v>
      </c>
      <c r="B58" s="25" t="s">
        <v>134</v>
      </c>
      <c r="C58" s="84" t="s">
        <v>135</v>
      </c>
      <c r="D58" s="47" t="s">
        <v>136</v>
      </c>
      <c r="E58" s="34">
        <f t="shared" si="2"/>
        <v>0</v>
      </c>
      <c r="F58" s="34"/>
      <c r="G58" s="109"/>
      <c r="H58" s="109"/>
      <c r="I58" s="109"/>
      <c r="J58" s="35">
        <f>SUM(L58,O58)</f>
        <v>0</v>
      </c>
      <c r="K58" s="35"/>
      <c r="L58" s="109"/>
      <c r="M58" s="109"/>
      <c r="N58" s="109"/>
      <c r="O58" s="109"/>
      <c r="P58" s="109"/>
      <c r="Q58" s="109"/>
      <c r="R58" s="32">
        <f t="shared" si="4"/>
        <v>0</v>
      </c>
    </row>
    <row r="59" spans="1:18" s="283" customFormat="1" ht="62.25" hidden="1" customHeight="1">
      <c r="A59" s="281"/>
      <c r="B59" s="49"/>
      <c r="C59" s="281"/>
      <c r="D59" s="50" t="s">
        <v>348</v>
      </c>
      <c r="E59" s="58">
        <f t="shared" si="2"/>
        <v>0</v>
      </c>
      <c r="F59" s="58"/>
      <c r="G59" s="114"/>
      <c r="H59" s="114"/>
      <c r="I59" s="114"/>
      <c r="J59" s="58">
        <f t="shared" ref="J59" si="5">SUM(L59,O59)</f>
        <v>0</v>
      </c>
      <c r="K59" s="282"/>
      <c r="L59" s="114"/>
      <c r="M59" s="114"/>
      <c r="N59" s="114"/>
      <c r="O59" s="114"/>
      <c r="P59" s="114"/>
      <c r="Q59" s="114"/>
      <c r="R59" s="115">
        <f t="shared" si="4"/>
        <v>0</v>
      </c>
    </row>
    <row r="60" spans="1:18" s="70" customFormat="1" ht="24.75" hidden="1" customHeight="1">
      <c r="A60" s="25" t="s">
        <v>151</v>
      </c>
      <c r="B60" s="25" t="s">
        <v>152</v>
      </c>
      <c r="C60" s="25" t="s">
        <v>29</v>
      </c>
      <c r="D60" s="71" t="s">
        <v>153</v>
      </c>
      <c r="E60" s="34">
        <f t="shared" si="2"/>
        <v>0</v>
      </c>
      <c r="F60" s="34"/>
      <c r="G60" s="109"/>
      <c r="H60" s="109"/>
      <c r="I60" s="109"/>
      <c r="J60" s="34">
        <f>SUM(L60,O60)</f>
        <v>0</v>
      </c>
      <c r="K60" s="34"/>
      <c r="L60" s="109"/>
      <c r="M60" s="109"/>
      <c r="N60" s="109"/>
      <c r="O60" s="109"/>
      <c r="P60" s="109"/>
      <c r="Q60" s="109"/>
      <c r="R60" s="118">
        <f t="shared" si="4"/>
        <v>0</v>
      </c>
    </row>
    <row r="61" spans="1:18" s="19" customFormat="1" ht="52.5" hidden="1" customHeight="1">
      <c r="A61" s="20" t="s">
        <v>154</v>
      </c>
      <c r="B61" s="20"/>
      <c r="C61" s="20"/>
      <c r="D61" s="21" t="s">
        <v>155</v>
      </c>
      <c r="E61" s="22">
        <f>SUM(E62)</f>
        <v>0</v>
      </c>
      <c r="F61" s="23">
        <f t="shared" ref="F61:R61" si="6">SUM(F62)</f>
        <v>0</v>
      </c>
      <c r="G61" s="23">
        <f t="shared" si="6"/>
        <v>0</v>
      </c>
      <c r="H61" s="23">
        <f t="shared" si="6"/>
        <v>0</v>
      </c>
      <c r="I61" s="23">
        <f t="shared" si="6"/>
        <v>0</v>
      </c>
      <c r="J61" s="23">
        <f t="shared" si="6"/>
        <v>0</v>
      </c>
      <c r="K61" s="23">
        <f t="shared" si="6"/>
        <v>0</v>
      </c>
      <c r="L61" s="23">
        <f t="shared" si="6"/>
        <v>0</v>
      </c>
      <c r="M61" s="23">
        <f t="shared" si="6"/>
        <v>0</v>
      </c>
      <c r="N61" s="23">
        <f t="shared" si="6"/>
        <v>0</v>
      </c>
      <c r="O61" s="23">
        <f t="shared" si="6"/>
        <v>0</v>
      </c>
      <c r="P61" s="23">
        <f t="shared" si="6"/>
        <v>0</v>
      </c>
      <c r="Q61" s="23">
        <f t="shared" si="6"/>
        <v>0</v>
      </c>
      <c r="R61" s="23">
        <f t="shared" si="6"/>
        <v>0</v>
      </c>
    </row>
    <row r="62" spans="1:18" s="19" customFormat="1" ht="53.25" hidden="1" customHeight="1">
      <c r="A62" s="20" t="s">
        <v>156</v>
      </c>
      <c r="B62" s="20"/>
      <c r="C62" s="20"/>
      <c r="D62" s="21" t="s">
        <v>155</v>
      </c>
      <c r="E62" s="22">
        <f>SUM(E63:E79)</f>
        <v>0</v>
      </c>
      <c r="F62" s="22">
        <f t="shared" ref="F62:I62" si="7">SUM(F63:F79)</f>
        <v>0</v>
      </c>
      <c r="G62" s="22">
        <f t="shared" si="7"/>
        <v>0</v>
      </c>
      <c r="H62" s="22">
        <f t="shared" si="7"/>
        <v>0</v>
      </c>
      <c r="I62" s="22">
        <f t="shared" si="7"/>
        <v>0</v>
      </c>
      <c r="J62" s="22">
        <f>SUM(J63:J78)</f>
        <v>0</v>
      </c>
      <c r="K62" s="22">
        <f>SUM(K63:K78)</f>
        <v>0</v>
      </c>
      <c r="L62" s="22">
        <f t="shared" ref="L62:R62" si="8">SUM(L63:L78)</f>
        <v>0</v>
      </c>
      <c r="M62" s="22">
        <f t="shared" si="8"/>
        <v>0</v>
      </c>
      <c r="N62" s="22">
        <f t="shared" si="8"/>
        <v>0</v>
      </c>
      <c r="O62" s="22">
        <f t="shared" si="8"/>
        <v>0</v>
      </c>
      <c r="P62" s="22">
        <f t="shared" si="8"/>
        <v>0</v>
      </c>
      <c r="Q62" s="22">
        <f t="shared" si="8"/>
        <v>0</v>
      </c>
      <c r="R62" s="22">
        <f t="shared" si="8"/>
        <v>0</v>
      </c>
    </row>
    <row r="63" spans="1:18" s="19" customFormat="1" ht="51" hidden="1" customHeight="1">
      <c r="A63" s="25" t="s">
        <v>157</v>
      </c>
      <c r="B63" s="25" t="s">
        <v>158</v>
      </c>
      <c r="C63" s="25" t="s">
        <v>26</v>
      </c>
      <c r="D63" s="33" t="s">
        <v>159</v>
      </c>
      <c r="E63" s="34">
        <f t="shared" ref="E63:E79" si="9">SUM(F63,I63)</f>
        <v>0</v>
      </c>
      <c r="F63" s="34"/>
      <c r="G63" s="35"/>
      <c r="H63" s="35"/>
      <c r="I63" s="35"/>
      <c r="J63" s="34">
        <f t="shared" ref="J63:J77" si="10">SUM(L63,O63)</f>
        <v>0</v>
      </c>
      <c r="K63" s="34"/>
      <c r="L63" s="119"/>
      <c r="M63" s="119"/>
      <c r="N63" s="119"/>
      <c r="O63" s="119"/>
      <c r="P63" s="119"/>
      <c r="Q63" s="119"/>
      <c r="R63" s="30">
        <f>SUM(E63,J63)</f>
        <v>0</v>
      </c>
    </row>
    <row r="64" spans="1:18" s="19" customFormat="1" ht="63" hidden="1" customHeight="1">
      <c r="A64" s="78" t="s">
        <v>160</v>
      </c>
      <c r="B64" s="25" t="s">
        <v>25</v>
      </c>
      <c r="C64" s="25" t="s">
        <v>26</v>
      </c>
      <c r="D64" s="26" t="s">
        <v>27</v>
      </c>
      <c r="E64" s="34">
        <f t="shared" si="9"/>
        <v>0</v>
      </c>
      <c r="F64" s="34"/>
      <c r="G64" s="35"/>
      <c r="H64" s="35"/>
      <c r="I64" s="35"/>
      <c r="J64" s="34">
        <f t="shared" si="10"/>
        <v>0</v>
      </c>
      <c r="K64" s="119"/>
      <c r="L64" s="119"/>
      <c r="M64" s="119"/>
      <c r="N64" s="119"/>
      <c r="O64" s="119"/>
      <c r="P64" s="119"/>
      <c r="Q64" s="119"/>
      <c r="R64" s="69">
        <f t="shared" ref="R64:R65" si="11">SUM(E64,J64)</f>
        <v>0</v>
      </c>
    </row>
    <row r="65" spans="1:18" s="19" customFormat="1" ht="51" hidden="1" customHeight="1">
      <c r="A65" s="78" t="s">
        <v>161</v>
      </c>
      <c r="B65" s="25" t="s">
        <v>33</v>
      </c>
      <c r="C65" s="25" t="s">
        <v>34</v>
      </c>
      <c r="D65" s="36" t="s">
        <v>35</v>
      </c>
      <c r="E65" s="34">
        <f t="shared" si="9"/>
        <v>0</v>
      </c>
      <c r="F65" s="34"/>
      <c r="G65" s="35"/>
      <c r="H65" s="35"/>
      <c r="I65" s="35"/>
      <c r="J65" s="34">
        <f t="shared" si="10"/>
        <v>0</v>
      </c>
      <c r="K65" s="119"/>
      <c r="L65" s="119"/>
      <c r="M65" s="119"/>
      <c r="N65" s="119"/>
      <c r="O65" s="119"/>
      <c r="P65" s="119"/>
      <c r="Q65" s="119"/>
      <c r="R65" s="69">
        <f t="shared" si="11"/>
        <v>0</v>
      </c>
    </row>
    <row r="66" spans="1:18" s="19" customFormat="1" ht="36" hidden="1" customHeight="1">
      <c r="A66" s="78" t="s">
        <v>162</v>
      </c>
      <c r="B66" s="78" t="s">
        <v>163</v>
      </c>
      <c r="C66" s="78" t="s">
        <v>164</v>
      </c>
      <c r="D66" s="47" t="s">
        <v>165</v>
      </c>
      <c r="E66" s="34">
        <f t="shared" si="9"/>
        <v>0</v>
      </c>
      <c r="F66" s="34"/>
      <c r="G66" s="35"/>
      <c r="H66" s="35"/>
      <c r="I66" s="35"/>
      <c r="J66" s="34">
        <f t="shared" si="10"/>
        <v>0</v>
      </c>
      <c r="K66" s="34"/>
      <c r="L66" s="119"/>
      <c r="M66" s="119"/>
      <c r="N66" s="119"/>
      <c r="O66" s="119"/>
      <c r="P66" s="119"/>
      <c r="Q66" s="119"/>
      <c r="R66" s="69">
        <f>SUM(E66,J66)</f>
        <v>0</v>
      </c>
    </row>
    <row r="67" spans="1:18" s="70" customFormat="1" ht="36.75" hidden="1" customHeight="1">
      <c r="A67" s="88" t="s">
        <v>166</v>
      </c>
      <c r="B67" s="88" t="s">
        <v>95</v>
      </c>
      <c r="C67" s="88" t="s">
        <v>96</v>
      </c>
      <c r="D67" s="120" t="s">
        <v>97</v>
      </c>
      <c r="E67" s="34">
        <f t="shared" si="9"/>
        <v>0</v>
      </c>
      <c r="F67" s="34"/>
      <c r="G67" s="109"/>
      <c r="H67" s="109"/>
      <c r="I67" s="109"/>
      <c r="J67" s="34">
        <f t="shared" si="10"/>
        <v>0</v>
      </c>
      <c r="K67" s="34"/>
      <c r="L67" s="109"/>
      <c r="M67" s="109"/>
      <c r="N67" s="109"/>
      <c r="O67" s="109"/>
      <c r="P67" s="109"/>
      <c r="Q67" s="109"/>
      <c r="R67" s="69">
        <f>SUM(E67,J67)</f>
        <v>0</v>
      </c>
    </row>
    <row r="68" spans="1:18" s="121" customFormat="1" ht="35.25" hidden="1" customHeight="1">
      <c r="A68" s="88" t="s">
        <v>167</v>
      </c>
      <c r="B68" s="88" t="s">
        <v>103</v>
      </c>
      <c r="C68" s="88" t="s">
        <v>100</v>
      </c>
      <c r="D68" s="120" t="s">
        <v>104</v>
      </c>
      <c r="E68" s="34">
        <f t="shared" si="9"/>
        <v>0</v>
      </c>
      <c r="F68" s="34"/>
      <c r="G68" s="109"/>
      <c r="H68" s="109"/>
      <c r="I68" s="109"/>
      <c r="J68" s="35">
        <f t="shared" si="10"/>
        <v>0</v>
      </c>
      <c r="K68" s="35"/>
      <c r="L68" s="109"/>
      <c r="M68" s="109"/>
      <c r="N68" s="109"/>
      <c r="O68" s="109"/>
      <c r="P68" s="109"/>
      <c r="Q68" s="109"/>
      <c r="R68" s="30">
        <f t="shared" si="4"/>
        <v>0</v>
      </c>
    </row>
    <row r="69" spans="1:18" s="121" customFormat="1" ht="35.25" hidden="1" customHeight="1">
      <c r="A69" s="88" t="s">
        <v>168</v>
      </c>
      <c r="B69" s="88" t="s">
        <v>169</v>
      </c>
      <c r="C69" s="88" t="s">
        <v>100</v>
      </c>
      <c r="D69" s="120" t="s">
        <v>170</v>
      </c>
      <c r="E69" s="34">
        <f t="shared" si="9"/>
        <v>0</v>
      </c>
      <c r="F69" s="34"/>
      <c r="G69" s="109"/>
      <c r="H69" s="109"/>
      <c r="I69" s="109"/>
      <c r="J69" s="35">
        <f t="shared" si="10"/>
        <v>0</v>
      </c>
      <c r="K69" s="35"/>
      <c r="L69" s="109"/>
      <c r="M69" s="109"/>
      <c r="N69" s="109"/>
      <c r="O69" s="109"/>
      <c r="P69" s="109"/>
      <c r="Q69" s="109"/>
      <c r="R69" s="30">
        <f t="shared" si="4"/>
        <v>0</v>
      </c>
    </row>
    <row r="70" spans="1:18" s="19" customFormat="1" ht="36.75" hidden="1" customHeight="1">
      <c r="A70" s="84" t="s">
        <v>171</v>
      </c>
      <c r="B70" s="84" t="s">
        <v>172</v>
      </c>
      <c r="C70" s="84" t="s">
        <v>100</v>
      </c>
      <c r="D70" s="47" t="s">
        <v>173</v>
      </c>
      <c r="E70" s="34">
        <f t="shared" si="9"/>
        <v>0</v>
      </c>
      <c r="F70" s="34"/>
      <c r="G70" s="109"/>
      <c r="H70" s="109"/>
      <c r="I70" s="109"/>
      <c r="J70" s="35">
        <f t="shared" si="10"/>
        <v>0</v>
      </c>
      <c r="K70" s="35"/>
      <c r="L70" s="122"/>
      <c r="M70" s="122"/>
      <c r="N70" s="122"/>
      <c r="O70" s="122"/>
      <c r="P70" s="122"/>
      <c r="Q70" s="109"/>
      <c r="R70" s="30">
        <f t="shared" si="4"/>
        <v>0</v>
      </c>
    </row>
    <row r="71" spans="1:18" s="19" customFormat="1" ht="36" hidden="1" customHeight="1">
      <c r="A71" s="84" t="s">
        <v>174</v>
      </c>
      <c r="B71" s="84" t="s">
        <v>175</v>
      </c>
      <c r="C71" s="84" t="s">
        <v>176</v>
      </c>
      <c r="D71" s="47" t="s">
        <v>177</v>
      </c>
      <c r="E71" s="34">
        <f t="shared" si="9"/>
        <v>0</v>
      </c>
      <c r="F71" s="34"/>
      <c r="G71" s="109"/>
      <c r="H71" s="109"/>
      <c r="I71" s="109"/>
      <c r="J71" s="35">
        <f t="shared" si="10"/>
        <v>0</v>
      </c>
      <c r="K71" s="35"/>
      <c r="L71" s="122"/>
      <c r="M71" s="122"/>
      <c r="N71" s="122"/>
      <c r="O71" s="122"/>
      <c r="P71" s="122"/>
      <c r="Q71" s="109"/>
      <c r="R71" s="30">
        <f t="shared" si="4"/>
        <v>0</v>
      </c>
    </row>
    <row r="72" spans="1:18" s="19" customFormat="1" ht="28.5" hidden="1" customHeight="1">
      <c r="A72" s="84" t="s">
        <v>178</v>
      </c>
      <c r="B72" s="84" t="s">
        <v>179</v>
      </c>
      <c r="C72" s="84" t="s">
        <v>176</v>
      </c>
      <c r="D72" s="47" t="s">
        <v>180</v>
      </c>
      <c r="E72" s="34">
        <f t="shared" si="9"/>
        <v>0</v>
      </c>
      <c r="F72" s="34"/>
      <c r="G72" s="109"/>
      <c r="H72" s="109"/>
      <c r="I72" s="109"/>
      <c r="J72" s="35">
        <f t="shared" si="10"/>
        <v>0</v>
      </c>
      <c r="K72" s="35"/>
      <c r="L72" s="122"/>
      <c r="M72" s="122"/>
      <c r="N72" s="122"/>
      <c r="O72" s="122"/>
      <c r="P72" s="122"/>
      <c r="Q72" s="109"/>
      <c r="R72" s="30">
        <f t="shared" si="4"/>
        <v>0</v>
      </c>
    </row>
    <row r="73" spans="1:18" s="19" customFormat="1" ht="37.5" hidden="1" customHeight="1">
      <c r="A73" s="84" t="s">
        <v>181</v>
      </c>
      <c r="B73" s="84" t="s">
        <v>182</v>
      </c>
      <c r="C73" s="84" t="s">
        <v>176</v>
      </c>
      <c r="D73" s="47" t="s">
        <v>183</v>
      </c>
      <c r="E73" s="34">
        <f t="shared" si="9"/>
        <v>0</v>
      </c>
      <c r="F73" s="34"/>
      <c r="G73" s="109"/>
      <c r="H73" s="109"/>
      <c r="I73" s="109"/>
      <c r="J73" s="35">
        <f t="shared" si="10"/>
        <v>0</v>
      </c>
      <c r="K73" s="35"/>
      <c r="L73" s="122"/>
      <c r="M73" s="122"/>
      <c r="N73" s="122"/>
      <c r="O73" s="122"/>
      <c r="P73" s="122"/>
      <c r="Q73" s="109"/>
      <c r="R73" s="30">
        <f t="shared" si="4"/>
        <v>0</v>
      </c>
    </row>
    <row r="74" spans="1:18" s="108" customFormat="1" ht="36.75" hidden="1" customHeight="1">
      <c r="A74" s="123" t="s">
        <v>184</v>
      </c>
      <c r="B74" s="123" t="s">
        <v>185</v>
      </c>
      <c r="C74" s="123" t="s">
        <v>176</v>
      </c>
      <c r="D74" s="124" t="s">
        <v>186</v>
      </c>
      <c r="E74" s="97">
        <f>SUM(F74,I74)</f>
        <v>0</v>
      </c>
      <c r="F74" s="97"/>
      <c r="G74" s="107"/>
      <c r="H74" s="107"/>
      <c r="I74" s="107"/>
      <c r="J74" s="117">
        <f t="shared" si="10"/>
        <v>0</v>
      </c>
      <c r="K74" s="117"/>
      <c r="L74" s="125"/>
      <c r="M74" s="125"/>
      <c r="N74" s="125"/>
      <c r="O74" s="125"/>
      <c r="P74" s="125"/>
      <c r="Q74" s="107"/>
      <c r="R74" s="285">
        <f>SUM(E74,J74)</f>
        <v>0</v>
      </c>
    </row>
    <row r="75" spans="1:18" s="108" customFormat="1" ht="35.25" hidden="1" customHeight="1">
      <c r="A75" s="95" t="s">
        <v>187</v>
      </c>
      <c r="B75" s="95" t="s">
        <v>188</v>
      </c>
      <c r="C75" s="95" t="s">
        <v>176</v>
      </c>
      <c r="D75" s="96" t="s">
        <v>189</v>
      </c>
      <c r="E75" s="97">
        <f>SUM(F75,I75)</f>
        <v>0</v>
      </c>
      <c r="F75" s="97"/>
      <c r="G75" s="98"/>
      <c r="H75" s="98"/>
      <c r="I75" s="98"/>
      <c r="J75" s="97">
        <f>SUM(L75,O75)</f>
        <v>0</v>
      </c>
      <c r="K75" s="97"/>
      <c r="L75" s="126"/>
      <c r="M75" s="126"/>
      <c r="N75" s="126"/>
      <c r="O75" s="107"/>
      <c r="P75" s="107"/>
      <c r="Q75" s="126"/>
      <c r="R75" s="102">
        <f>SUM(E75,J75)</f>
        <v>0</v>
      </c>
    </row>
    <row r="76" spans="1:18" s="108" customFormat="1" ht="36" hidden="1" customHeight="1">
      <c r="A76" s="104"/>
      <c r="B76" s="104"/>
      <c r="C76" s="104"/>
      <c r="D76" s="127"/>
      <c r="E76" s="97">
        <f t="shared" si="9"/>
        <v>0</v>
      </c>
      <c r="F76" s="97"/>
      <c r="G76" s="107"/>
      <c r="H76" s="107"/>
      <c r="I76" s="107"/>
      <c r="J76" s="117">
        <f t="shared" si="10"/>
        <v>0</v>
      </c>
      <c r="K76" s="117"/>
      <c r="L76" s="125"/>
      <c r="M76" s="125"/>
      <c r="N76" s="125"/>
      <c r="O76" s="125"/>
      <c r="P76" s="125"/>
      <c r="Q76" s="107"/>
      <c r="R76" s="117">
        <f>SUM(J76,E76)</f>
        <v>0</v>
      </c>
    </row>
    <row r="77" spans="1:18" s="19" customFormat="1" ht="45.75" hidden="1" customHeight="1">
      <c r="A77" s="84" t="s">
        <v>190</v>
      </c>
      <c r="B77" s="84" t="s">
        <v>126</v>
      </c>
      <c r="C77" s="25" t="s">
        <v>127</v>
      </c>
      <c r="D77" s="128" t="s">
        <v>128</v>
      </c>
      <c r="E77" s="34">
        <f t="shared" si="9"/>
        <v>0</v>
      </c>
      <c r="F77" s="34"/>
      <c r="G77" s="109"/>
      <c r="H77" s="109"/>
      <c r="I77" s="109"/>
      <c r="J77" s="35">
        <f t="shared" si="10"/>
        <v>0</v>
      </c>
      <c r="K77" s="35"/>
      <c r="L77" s="129"/>
      <c r="M77" s="129"/>
      <c r="N77" s="129"/>
      <c r="O77" s="129"/>
      <c r="P77" s="129"/>
      <c r="Q77" s="119"/>
      <c r="R77" s="30">
        <f t="shared" si="4"/>
        <v>0</v>
      </c>
    </row>
    <row r="78" spans="1:18" s="19" customFormat="1" ht="33" hidden="1" customHeight="1">
      <c r="A78" s="84" t="s">
        <v>349</v>
      </c>
      <c r="B78" s="25" t="s">
        <v>134</v>
      </c>
      <c r="C78" s="84" t="s">
        <v>135</v>
      </c>
      <c r="D78" s="47" t="s">
        <v>136</v>
      </c>
      <c r="E78" s="34">
        <f t="shared" si="9"/>
        <v>0</v>
      </c>
      <c r="F78" s="34"/>
      <c r="G78" s="35"/>
      <c r="H78" s="35"/>
      <c r="I78" s="35"/>
      <c r="J78" s="34">
        <f>SUM(O78,L78)</f>
        <v>0</v>
      </c>
      <c r="K78" s="34"/>
      <c r="L78" s="35"/>
      <c r="M78" s="35"/>
      <c r="N78" s="35"/>
      <c r="O78" s="34"/>
      <c r="P78" s="35"/>
      <c r="Q78" s="35"/>
      <c r="R78" s="69">
        <f t="shared" si="4"/>
        <v>0</v>
      </c>
    </row>
    <row r="79" spans="1:18" s="262" customFormat="1" ht="62.25" hidden="1" customHeight="1">
      <c r="A79" s="281"/>
      <c r="B79" s="49"/>
      <c r="C79" s="281"/>
      <c r="D79" s="50" t="s">
        <v>348</v>
      </c>
      <c r="E79" s="60">
        <f t="shared" si="9"/>
        <v>0</v>
      </c>
      <c r="F79" s="60"/>
      <c r="G79" s="44"/>
      <c r="H79" s="44"/>
      <c r="I79" s="44"/>
      <c r="J79" s="60">
        <f>SUM(O79,L79)</f>
        <v>0</v>
      </c>
      <c r="K79" s="60"/>
      <c r="L79" s="44"/>
      <c r="M79" s="44"/>
      <c r="N79" s="44"/>
      <c r="O79" s="60"/>
      <c r="P79" s="44"/>
      <c r="Q79" s="44"/>
      <c r="R79" s="261">
        <f t="shared" ref="R79" si="12">SUM(E79,J79)</f>
        <v>0</v>
      </c>
    </row>
    <row r="80" spans="1:18" s="19" customFormat="1" ht="40.5" hidden="1" customHeight="1">
      <c r="A80" s="20" t="s">
        <v>192</v>
      </c>
      <c r="B80" s="20"/>
      <c r="C80" s="20"/>
      <c r="D80" s="130" t="s">
        <v>193</v>
      </c>
      <c r="E80" s="131">
        <f>SUM(E81)</f>
        <v>0</v>
      </c>
      <c r="F80" s="131">
        <f t="shared" ref="F80:R80" si="13">SUM(F81)</f>
        <v>0</v>
      </c>
      <c r="G80" s="131">
        <f t="shared" si="13"/>
        <v>0</v>
      </c>
      <c r="H80" s="131">
        <f t="shared" si="13"/>
        <v>0</v>
      </c>
      <c r="I80" s="131">
        <f t="shared" si="13"/>
        <v>0</v>
      </c>
      <c r="J80" s="131">
        <f t="shared" si="13"/>
        <v>0</v>
      </c>
      <c r="K80" s="131">
        <f t="shared" si="13"/>
        <v>0</v>
      </c>
      <c r="L80" s="131">
        <f t="shared" si="13"/>
        <v>0</v>
      </c>
      <c r="M80" s="131">
        <f t="shared" si="13"/>
        <v>0</v>
      </c>
      <c r="N80" s="131">
        <f t="shared" si="13"/>
        <v>0</v>
      </c>
      <c r="O80" s="131">
        <f t="shared" si="13"/>
        <v>0</v>
      </c>
      <c r="P80" s="131">
        <f t="shared" si="13"/>
        <v>0</v>
      </c>
      <c r="Q80" s="131">
        <f t="shared" si="13"/>
        <v>0</v>
      </c>
      <c r="R80" s="131">
        <f t="shared" si="13"/>
        <v>0</v>
      </c>
    </row>
    <row r="81" spans="1:18" s="24" customFormat="1" ht="39.75" hidden="1" customHeight="1">
      <c r="A81" s="20" t="s">
        <v>194</v>
      </c>
      <c r="B81" s="20"/>
      <c r="C81" s="20"/>
      <c r="D81" s="130" t="s">
        <v>193</v>
      </c>
      <c r="E81" s="131">
        <f>SUM(E83,E86,E94,E96,E97,E101,E102,E103,E105)</f>
        <v>0</v>
      </c>
      <c r="F81" s="131">
        <f t="shared" ref="F81:R81" si="14">SUM(F83,F86,F94,F96,F97,F101,F102,F103,F105)</f>
        <v>0</v>
      </c>
      <c r="G81" s="131">
        <f t="shared" si="14"/>
        <v>0</v>
      </c>
      <c r="H81" s="131">
        <f t="shared" si="14"/>
        <v>0</v>
      </c>
      <c r="I81" s="131">
        <f t="shared" si="14"/>
        <v>0</v>
      </c>
      <c r="J81" s="131">
        <f t="shared" si="14"/>
        <v>0</v>
      </c>
      <c r="K81" s="131">
        <f t="shared" si="14"/>
        <v>0</v>
      </c>
      <c r="L81" s="131">
        <f t="shared" si="14"/>
        <v>0</v>
      </c>
      <c r="M81" s="131">
        <f t="shared" si="14"/>
        <v>0</v>
      </c>
      <c r="N81" s="131">
        <f t="shared" si="14"/>
        <v>0</v>
      </c>
      <c r="O81" s="131">
        <f t="shared" si="14"/>
        <v>0</v>
      </c>
      <c r="P81" s="131">
        <f t="shared" si="14"/>
        <v>0</v>
      </c>
      <c r="Q81" s="131">
        <f t="shared" si="14"/>
        <v>0</v>
      </c>
      <c r="R81" s="131">
        <f t="shared" si="14"/>
        <v>0</v>
      </c>
    </row>
    <row r="82" spans="1:18" s="24" customFormat="1" ht="49.5" hidden="1" customHeight="1">
      <c r="A82" s="25" t="s">
        <v>195</v>
      </c>
      <c r="B82" s="25" t="s">
        <v>158</v>
      </c>
      <c r="C82" s="25" t="s">
        <v>26</v>
      </c>
      <c r="D82" s="33" t="s">
        <v>159</v>
      </c>
      <c r="E82" s="69">
        <f>SUM(F82,I82)</f>
        <v>0</v>
      </c>
      <c r="F82" s="69"/>
      <c r="G82" s="69"/>
      <c r="H82" s="31"/>
      <c r="I82" s="31"/>
      <c r="J82" s="30">
        <f t="shared" ref="J82:J105" si="15">SUM(L82,O82)</f>
        <v>0</v>
      </c>
      <c r="K82" s="30"/>
      <c r="L82" s="31"/>
      <c r="M82" s="31"/>
      <c r="N82" s="31"/>
      <c r="O82" s="30"/>
      <c r="P82" s="30"/>
      <c r="Q82" s="30"/>
      <c r="R82" s="30">
        <f>SUM(E82,J82)</f>
        <v>0</v>
      </c>
    </row>
    <row r="83" spans="1:18" s="19" customFormat="1" ht="27.75" hidden="1" customHeight="1">
      <c r="A83" s="78" t="s">
        <v>196</v>
      </c>
      <c r="B83" s="78" t="s">
        <v>197</v>
      </c>
      <c r="C83" s="132" t="s">
        <v>198</v>
      </c>
      <c r="D83" s="26" t="s">
        <v>199</v>
      </c>
      <c r="E83" s="133">
        <f t="shared" ref="E83:E107" si="16">SUM(F83,I83)</f>
        <v>0</v>
      </c>
      <c r="F83" s="69"/>
      <c r="G83" s="69"/>
      <c r="H83" s="31"/>
      <c r="I83" s="31"/>
      <c r="J83" s="30">
        <f t="shared" si="15"/>
        <v>0</v>
      </c>
      <c r="K83" s="30"/>
      <c r="L83" s="31"/>
      <c r="M83" s="31"/>
      <c r="N83" s="31"/>
      <c r="O83" s="30"/>
      <c r="P83" s="30"/>
      <c r="Q83" s="30"/>
      <c r="R83" s="30">
        <f t="shared" ref="R83:R106" si="17">SUM(E83,J83)</f>
        <v>0</v>
      </c>
    </row>
    <row r="84" spans="1:18" s="140" customFormat="1" ht="60" hidden="1" customHeight="1">
      <c r="A84" s="134"/>
      <c r="B84" s="134"/>
      <c r="C84" s="135"/>
      <c r="D84" s="136" t="s">
        <v>200</v>
      </c>
      <c r="E84" s="137">
        <f t="shared" si="16"/>
        <v>0</v>
      </c>
      <c r="F84" s="138"/>
      <c r="G84" s="138"/>
      <c r="H84" s="138"/>
      <c r="I84" s="138"/>
      <c r="J84" s="139">
        <f t="shared" si="15"/>
        <v>0</v>
      </c>
      <c r="K84" s="139"/>
      <c r="L84" s="138"/>
      <c r="M84" s="138"/>
      <c r="N84" s="138"/>
      <c r="O84" s="139"/>
      <c r="P84" s="139"/>
      <c r="Q84" s="139"/>
      <c r="R84" s="139">
        <f t="shared" si="17"/>
        <v>0</v>
      </c>
    </row>
    <row r="85" spans="1:18" s="19" customFormat="1" ht="24.75" hidden="1" customHeight="1">
      <c r="A85" s="78"/>
      <c r="B85" s="78"/>
      <c r="C85" s="132"/>
      <c r="D85" s="26"/>
      <c r="E85" s="133"/>
      <c r="F85" s="69"/>
      <c r="G85" s="69"/>
      <c r="H85" s="31"/>
      <c r="I85" s="31"/>
      <c r="J85" s="30"/>
      <c r="K85" s="30"/>
      <c r="L85" s="31"/>
      <c r="M85" s="31"/>
      <c r="N85" s="31"/>
      <c r="O85" s="30"/>
      <c r="P85" s="30"/>
      <c r="Q85" s="30"/>
      <c r="R85" s="30">
        <f t="shared" si="17"/>
        <v>0</v>
      </c>
    </row>
    <row r="86" spans="1:18" s="19" customFormat="1" ht="63.75" hidden="1" customHeight="1">
      <c r="A86" s="78" t="s">
        <v>201</v>
      </c>
      <c r="B86" s="78" t="s">
        <v>202</v>
      </c>
      <c r="C86" s="132" t="s">
        <v>203</v>
      </c>
      <c r="D86" s="26" t="s">
        <v>204</v>
      </c>
      <c r="E86" s="30">
        <f t="shared" ref="E86" si="18">SUM(E87:E90)</f>
        <v>0</v>
      </c>
      <c r="F86" s="30"/>
      <c r="G86" s="69"/>
      <c r="H86" s="30"/>
      <c r="I86" s="30"/>
      <c r="J86" s="30">
        <f>SUM(J87:J90)</f>
        <v>0</v>
      </c>
      <c r="K86" s="30"/>
      <c r="L86" s="30"/>
      <c r="M86" s="30"/>
      <c r="N86" s="30"/>
      <c r="O86" s="30"/>
      <c r="P86" s="30"/>
      <c r="Q86" s="30"/>
      <c r="R86" s="30">
        <f t="shared" si="17"/>
        <v>0</v>
      </c>
    </row>
    <row r="87" spans="1:18" s="140" customFormat="1" ht="57" hidden="1" customHeight="1">
      <c r="A87" s="134"/>
      <c r="B87" s="134"/>
      <c r="C87" s="135"/>
      <c r="D87" s="141" t="s">
        <v>350</v>
      </c>
      <c r="E87" s="137">
        <f t="shared" si="16"/>
        <v>0</v>
      </c>
      <c r="F87" s="142"/>
      <c r="G87" s="142"/>
      <c r="H87" s="139"/>
      <c r="I87" s="139"/>
      <c r="J87" s="142">
        <f t="shared" si="15"/>
        <v>0</v>
      </c>
      <c r="K87" s="142"/>
      <c r="L87" s="139"/>
      <c r="M87" s="139"/>
      <c r="N87" s="139"/>
      <c r="O87" s="139"/>
      <c r="P87" s="139"/>
      <c r="Q87" s="139"/>
      <c r="R87" s="139">
        <f t="shared" si="17"/>
        <v>0</v>
      </c>
    </row>
    <row r="88" spans="1:18" s="140" customFormat="1" ht="61.5" hidden="1" customHeight="1">
      <c r="A88" s="134"/>
      <c r="B88" s="134"/>
      <c r="C88" s="135"/>
      <c r="D88" s="136" t="s">
        <v>351</v>
      </c>
      <c r="E88" s="137">
        <f>SUM(F88,I88)</f>
        <v>0</v>
      </c>
      <c r="F88" s="142"/>
      <c r="G88" s="142"/>
      <c r="H88" s="139"/>
      <c r="I88" s="139"/>
      <c r="J88" s="142">
        <f>SUM(L88,O88)</f>
        <v>0</v>
      </c>
      <c r="K88" s="142"/>
      <c r="L88" s="139"/>
      <c r="M88" s="139"/>
      <c r="N88" s="139"/>
      <c r="O88" s="139"/>
      <c r="P88" s="139"/>
      <c r="Q88" s="139"/>
      <c r="R88" s="139">
        <f>SUM(E88,J88)</f>
        <v>0</v>
      </c>
    </row>
    <row r="89" spans="1:18" s="140" customFormat="1" ht="62.25" hidden="1" customHeight="1">
      <c r="A89" s="134"/>
      <c r="B89" s="134"/>
      <c r="C89" s="135"/>
      <c r="D89" s="50" t="s">
        <v>206</v>
      </c>
      <c r="E89" s="137">
        <f t="shared" si="16"/>
        <v>0</v>
      </c>
      <c r="F89" s="142"/>
      <c r="G89" s="142"/>
      <c r="H89" s="139"/>
      <c r="I89" s="139"/>
      <c r="J89" s="142">
        <f t="shared" si="15"/>
        <v>0</v>
      </c>
      <c r="K89" s="142"/>
      <c r="L89" s="139"/>
      <c r="M89" s="139"/>
      <c r="N89" s="139"/>
      <c r="O89" s="139"/>
      <c r="P89" s="139"/>
      <c r="Q89" s="139"/>
      <c r="R89" s="139">
        <f t="shared" si="17"/>
        <v>0</v>
      </c>
    </row>
    <row r="90" spans="1:18" s="140" customFormat="1" ht="21" hidden="1" customHeight="1">
      <c r="A90" s="134"/>
      <c r="B90" s="134"/>
      <c r="C90" s="135"/>
      <c r="D90" s="50"/>
      <c r="E90" s="137">
        <f t="shared" si="16"/>
        <v>0</v>
      </c>
      <c r="F90" s="142"/>
      <c r="G90" s="142"/>
      <c r="H90" s="139"/>
      <c r="I90" s="139"/>
      <c r="J90" s="142">
        <f t="shared" si="15"/>
        <v>0</v>
      </c>
      <c r="K90" s="142"/>
      <c r="L90" s="139"/>
      <c r="M90" s="139"/>
      <c r="N90" s="139"/>
      <c r="O90" s="139"/>
      <c r="P90" s="139"/>
      <c r="Q90" s="139"/>
      <c r="R90" s="139">
        <f t="shared" si="17"/>
        <v>0</v>
      </c>
    </row>
    <row r="91" spans="1:18" s="19" customFormat="1" ht="78.75" hidden="1" customHeight="1">
      <c r="A91" s="78" t="s">
        <v>207</v>
      </c>
      <c r="B91" s="78" t="s">
        <v>208</v>
      </c>
      <c r="C91" s="78" t="s">
        <v>209</v>
      </c>
      <c r="D91" s="143" t="s">
        <v>210</v>
      </c>
      <c r="E91" s="69">
        <f t="shared" si="16"/>
        <v>0</v>
      </c>
      <c r="F91" s="69"/>
      <c r="G91" s="69"/>
      <c r="H91" s="30"/>
      <c r="I91" s="30"/>
      <c r="J91" s="69">
        <f t="shared" si="15"/>
        <v>0</v>
      </c>
      <c r="K91" s="69"/>
      <c r="L91" s="69"/>
      <c r="M91" s="69"/>
      <c r="N91" s="69"/>
      <c r="O91" s="69"/>
      <c r="P91" s="30"/>
      <c r="Q91" s="30"/>
      <c r="R91" s="145">
        <f t="shared" si="17"/>
        <v>0</v>
      </c>
    </row>
    <row r="92" spans="1:18" s="140" customFormat="1" ht="32.25" hidden="1" customHeight="1">
      <c r="A92" s="134"/>
      <c r="B92" s="134"/>
      <c r="C92" s="134"/>
      <c r="D92" s="50" t="s">
        <v>211</v>
      </c>
      <c r="E92" s="137">
        <f>SUM(F92,I92)</f>
        <v>0</v>
      </c>
      <c r="F92" s="142"/>
      <c r="G92" s="142"/>
      <c r="H92" s="139"/>
      <c r="I92" s="139"/>
      <c r="J92" s="142">
        <f t="shared" si="15"/>
        <v>0</v>
      </c>
      <c r="K92" s="142"/>
      <c r="L92" s="142"/>
      <c r="M92" s="142"/>
      <c r="N92" s="142"/>
      <c r="O92" s="142"/>
      <c r="P92" s="139"/>
      <c r="Q92" s="139"/>
      <c r="R92" s="139">
        <f t="shared" si="17"/>
        <v>0</v>
      </c>
    </row>
    <row r="93" spans="1:18" s="140" customFormat="1" ht="64.5" hidden="1" customHeight="1">
      <c r="A93" s="134"/>
      <c r="B93" s="134"/>
      <c r="C93" s="134"/>
      <c r="D93" s="136" t="s">
        <v>205</v>
      </c>
      <c r="E93" s="137">
        <f>SUM(F93,I93)</f>
        <v>0</v>
      </c>
      <c r="F93" s="142"/>
      <c r="G93" s="142"/>
      <c r="H93" s="139"/>
      <c r="I93" s="139"/>
      <c r="J93" s="142">
        <f t="shared" si="15"/>
        <v>0</v>
      </c>
      <c r="K93" s="142"/>
      <c r="L93" s="142"/>
      <c r="M93" s="142"/>
      <c r="N93" s="142"/>
      <c r="O93" s="142"/>
      <c r="P93" s="139"/>
      <c r="Q93" s="139"/>
      <c r="R93" s="139">
        <f t="shared" si="17"/>
        <v>0</v>
      </c>
    </row>
    <row r="94" spans="1:18" s="19" customFormat="1" ht="36" hidden="1" customHeight="1">
      <c r="A94" s="78" t="s">
        <v>212</v>
      </c>
      <c r="B94" s="78" t="s">
        <v>82</v>
      </c>
      <c r="C94" s="78" t="s">
        <v>213</v>
      </c>
      <c r="D94" s="144" t="s">
        <v>214</v>
      </c>
      <c r="E94" s="69">
        <f t="shared" si="16"/>
        <v>0</v>
      </c>
      <c r="F94" s="69"/>
      <c r="G94" s="69"/>
      <c r="H94" s="30"/>
      <c r="I94" s="30"/>
      <c r="J94" s="69">
        <f t="shared" si="15"/>
        <v>0</v>
      </c>
      <c r="K94" s="145"/>
      <c r="L94" s="30"/>
      <c r="M94" s="30"/>
      <c r="N94" s="30"/>
      <c r="O94" s="30"/>
      <c r="P94" s="30"/>
      <c r="Q94" s="30"/>
      <c r="R94" s="69">
        <f t="shared" si="17"/>
        <v>0</v>
      </c>
    </row>
    <row r="95" spans="1:18" s="19" customFormat="1" ht="26.25" hidden="1" customHeight="1">
      <c r="A95" s="78" t="s">
        <v>215</v>
      </c>
      <c r="B95" s="78" t="s">
        <v>216</v>
      </c>
      <c r="C95" s="132" t="s">
        <v>217</v>
      </c>
      <c r="D95" s="26" t="s">
        <v>218</v>
      </c>
      <c r="E95" s="133">
        <f t="shared" si="16"/>
        <v>0</v>
      </c>
      <c r="F95" s="69"/>
      <c r="G95" s="69"/>
      <c r="H95" s="30"/>
      <c r="I95" s="30"/>
      <c r="J95" s="145">
        <f t="shared" si="15"/>
        <v>0</v>
      </c>
      <c r="K95" s="145"/>
      <c r="L95" s="30"/>
      <c r="M95" s="30"/>
      <c r="N95" s="30"/>
      <c r="O95" s="30"/>
      <c r="P95" s="30"/>
      <c r="Q95" s="30"/>
      <c r="R95" s="69">
        <f t="shared" si="17"/>
        <v>0</v>
      </c>
    </row>
    <row r="96" spans="1:18" s="19" customFormat="1" ht="25.5" hidden="1" customHeight="1">
      <c r="A96" s="78" t="s">
        <v>219</v>
      </c>
      <c r="B96" s="78" t="s">
        <v>220</v>
      </c>
      <c r="C96" s="78" t="s">
        <v>217</v>
      </c>
      <c r="D96" s="26" t="s">
        <v>221</v>
      </c>
      <c r="E96" s="69">
        <f t="shared" si="16"/>
        <v>0</v>
      </c>
      <c r="F96" s="69"/>
      <c r="G96" s="69"/>
      <c r="H96" s="30"/>
      <c r="I96" s="30"/>
      <c r="J96" s="30">
        <f t="shared" si="15"/>
        <v>0</v>
      </c>
      <c r="K96" s="30"/>
      <c r="L96" s="30"/>
      <c r="M96" s="30"/>
      <c r="N96" s="30"/>
      <c r="O96" s="30"/>
      <c r="P96" s="30"/>
      <c r="Q96" s="30"/>
      <c r="R96" s="30">
        <f t="shared" si="17"/>
        <v>0</v>
      </c>
    </row>
    <row r="97" spans="1:33" s="147" customFormat="1" ht="25.5" hidden="1" customHeight="1">
      <c r="A97" s="78" t="s">
        <v>222</v>
      </c>
      <c r="B97" s="78" t="s">
        <v>223</v>
      </c>
      <c r="C97" s="132" t="s">
        <v>217</v>
      </c>
      <c r="D97" s="146" t="s">
        <v>224</v>
      </c>
      <c r="E97" s="133">
        <f t="shared" si="16"/>
        <v>0</v>
      </c>
      <c r="F97" s="69"/>
      <c r="G97" s="69"/>
      <c r="H97" s="30"/>
      <c r="I97" s="30"/>
      <c r="J97" s="69">
        <f t="shared" si="15"/>
        <v>0</v>
      </c>
      <c r="K97" s="69"/>
      <c r="L97" s="30"/>
      <c r="M97" s="30"/>
      <c r="N97" s="30"/>
      <c r="O97" s="30"/>
      <c r="P97" s="30"/>
      <c r="Q97" s="30"/>
      <c r="R97" s="30">
        <f t="shared" si="17"/>
        <v>0</v>
      </c>
    </row>
    <row r="98" spans="1:33" s="140" customFormat="1" ht="45" hidden="1" customHeight="1">
      <c r="A98" s="134"/>
      <c r="B98" s="134"/>
      <c r="C98" s="134"/>
      <c r="D98" s="50" t="s">
        <v>225</v>
      </c>
      <c r="E98" s="137">
        <f>SUM(F98,I98)</f>
        <v>0</v>
      </c>
      <c r="F98" s="142"/>
      <c r="G98" s="142"/>
      <c r="H98" s="139"/>
      <c r="I98" s="139"/>
      <c r="J98" s="142">
        <f t="shared" si="15"/>
        <v>0</v>
      </c>
      <c r="K98" s="142"/>
      <c r="L98" s="142"/>
      <c r="M98" s="142"/>
      <c r="N98" s="142"/>
      <c r="O98" s="142"/>
      <c r="P98" s="139"/>
      <c r="Q98" s="139"/>
      <c r="R98" s="139">
        <f t="shared" si="17"/>
        <v>0</v>
      </c>
    </row>
    <row r="99" spans="1:33" s="19" customFormat="1" ht="25.5" hidden="1" customHeight="1">
      <c r="A99" s="78" t="s">
        <v>226</v>
      </c>
      <c r="B99" s="78" t="s">
        <v>227</v>
      </c>
      <c r="C99" s="78" t="s">
        <v>217</v>
      </c>
      <c r="D99" s="26" t="s">
        <v>228</v>
      </c>
      <c r="E99" s="69">
        <f t="shared" si="16"/>
        <v>0</v>
      </c>
      <c r="F99" s="69"/>
      <c r="G99" s="69"/>
      <c r="H99" s="30"/>
      <c r="I99" s="30"/>
      <c r="J99" s="30">
        <f t="shared" si="15"/>
        <v>0</v>
      </c>
      <c r="K99" s="30"/>
      <c r="L99" s="30"/>
      <c r="M99" s="30"/>
      <c r="N99" s="30"/>
      <c r="O99" s="30"/>
      <c r="P99" s="30"/>
      <c r="Q99" s="30"/>
      <c r="R99" s="30">
        <f t="shared" si="17"/>
        <v>0</v>
      </c>
    </row>
    <row r="100" spans="1:33" s="108" customFormat="1" ht="3.75" hidden="1" customHeight="1">
      <c r="A100" s="148" t="s">
        <v>229</v>
      </c>
      <c r="B100" s="148" t="s">
        <v>230</v>
      </c>
      <c r="C100" s="148" t="s">
        <v>63</v>
      </c>
      <c r="D100" s="149" t="s">
        <v>231</v>
      </c>
      <c r="E100" s="102">
        <f t="shared" si="16"/>
        <v>0</v>
      </c>
      <c r="F100" s="102"/>
      <c r="G100" s="102"/>
      <c r="H100" s="150"/>
      <c r="I100" s="150"/>
      <c r="J100" s="151">
        <f t="shared" si="15"/>
        <v>0</v>
      </c>
      <c r="K100" s="151"/>
      <c r="L100" s="150"/>
      <c r="M100" s="150"/>
      <c r="N100" s="150"/>
      <c r="O100" s="150"/>
      <c r="P100" s="150"/>
      <c r="Q100" s="150"/>
      <c r="R100" s="151">
        <f t="shared" si="17"/>
        <v>0</v>
      </c>
    </row>
    <row r="101" spans="1:33" s="19" customFormat="1" ht="34.5" hidden="1" customHeight="1">
      <c r="A101" s="78" t="s">
        <v>232</v>
      </c>
      <c r="B101" s="78" t="s">
        <v>233</v>
      </c>
      <c r="C101" s="132" t="s">
        <v>86</v>
      </c>
      <c r="D101" s="26" t="s">
        <v>234</v>
      </c>
      <c r="E101" s="133">
        <f t="shared" si="16"/>
        <v>0</v>
      </c>
      <c r="F101" s="69"/>
      <c r="G101" s="69"/>
      <c r="H101" s="30"/>
      <c r="I101" s="30"/>
      <c r="J101" s="30">
        <f t="shared" si="15"/>
        <v>0</v>
      </c>
      <c r="K101" s="30"/>
      <c r="L101" s="30"/>
      <c r="M101" s="30"/>
      <c r="N101" s="30"/>
      <c r="O101" s="30"/>
      <c r="P101" s="30"/>
      <c r="Q101" s="30"/>
      <c r="R101" s="30">
        <f t="shared" si="17"/>
        <v>0</v>
      </c>
    </row>
    <row r="102" spans="1:33" s="19" customFormat="1" ht="27.75" hidden="1" customHeight="1">
      <c r="A102" s="78" t="s">
        <v>235</v>
      </c>
      <c r="B102" s="25" t="s">
        <v>236</v>
      </c>
      <c r="C102" s="25" t="s">
        <v>176</v>
      </c>
      <c r="D102" s="33" t="s">
        <v>237</v>
      </c>
      <c r="E102" s="133">
        <f t="shared" si="16"/>
        <v>0</v>
      </c>
      <c r="F102" s="69"/>
      <c r="G102" s="69"/>
      <c r="H102" s="30"/>
      <c r="I102" s="30"/>
      <c r="J102" s="30">
        <f t="shared" si="15"/>
        <v>0</v>
      </c>
      <c r="K102" s="30"/>
      <c r="L102" s="30"/>
      <c r="M102" s="30"/>
      <c r="N102" s="30"/>
      <c r="O102" s="30"/>
      <c r="P102" s="30"/>
      <c r="Q102" s="30"/>
      <c r="R102" s="30">
        <f t="shared" si="17"/>
        <v>0</v>
      </c>
    </row>
    <row r="103" spans="1:33" s="19" customFormat="1" ht="36.75" hidden="1" customHeight="1">
      <c r="A103" s="25" t="s">
        <v>238</v>
      </c>
      <c r="B103" s="25" t="s">
        <v>239</v>
      </c>
      <c r="C103" s="25" t="s">
        <v>131</v>
      </c>
      <c r="D103" s="33" t="s">
        <v>240</v>
      </c>
      <c r="E103" s="133">
        <f t="shared" si="16"/>
        <v>0</v>
      </c>
      <c r="F103" s="69"/>
      <c r="G103" s="69"/>
      <c r="H103" s="30"/>
      <c r="I103" s="30"/>
      <c r="J103" s="30">
        <f t="shared" si="15"/>
        <v>0</v>
      </c>
      <c r="K103" s="30"/>
      <c r="L103" s="30"/>
      <c r="M103" s="30"/>
      <c r="N103" s="30"/>
      <c r="O103" s="30"/>
      <c r="P103" s="30"/>
      <c r="Q103" s="30"/>
      <c r="R103" s="30">
        <f t="shared" si="17"/>
        <v>0</v>
      </c>
    </row>
    <row r="104" spans="1:33" s="116" customFormat="1" ht="60" hidden="1" customHeight="1">
      <c r="A104" s="112"/>
      <c r="B104" s="112"/>
      <c r="C104" s="112"/>
      <c r="D104" s="50" t="s">
        <v>348</v>
      </c>
      <c r="E104" s="137">
        <f t="shared" si="16"/>
        <v>0</v>
      </c>
      <c r="F104" s="152"/>
      <c r="G104" s="152"/>
      <c r="H104" s="153"/>
      <c r="I104" s="153"/>
      <c r="J104" s="142">
        <f t="shared" si="15"/>
        <v>0</v>
      </c>
      <c r="K104" s="142"/>
      <c r="L104" s="139"/>
      <c r="M104" s="139"/>
      <c r="N104" s="139"/>
      <c r="O104" s="139"/>
      <c r="P104" s="153"/>
      <c r="Q104" s="153"/>
      <c r="R104" s="142">
        <f t="shared" si="17"/>
        <v>0</v>
      </c>
    </row>
    <row r="105" spans="1:33" s="19" customFormat="1" ht="49.5" hidden="1" customHeight="1">
      <c r="A105" s="25" t="s">
        <v>241</v>
      </c>
      <c r="B105" s="25" t="s">
        <v>145</v>
      </c>
      <c r="C105" s="25" t="s">
        <v>131</v>
      </c>
      <c r="D105" s="71" t="s">
        <v>146</v>
      </c>
      <c r="E105" s="69">
        <f>SUM(E106)</f>
        <v>0</v>
      </c>
      <c r="F105" s="69"/>
      <c r="G105" s="69"/>
      <c r="H105" s="69"/>
      <c r="I105" s="69"/>
      <c r="J105" s="30">
        <f t="shared" si="15"/>
        <v>0</v>
      </c>
      <c r="K105" s="69"/>
      <c r="L105" s="69"/>
      <c r="M105" s="69"/>
      <c r="N105" s="69"/>
      <c r="O105" s="69"/>
      <c r="P105" s="69"/>
      <c r="Q105" s="154">
        <f t="shared" ref="Q105" si="19">SUM(Q106)</f>
        <v>0</v>
      </c>
      <c r="R105" s="69">
        <f t="shared" si="17"/>
        <v>0</v>
      </c>
    </row>
    <row r="106" spans="1:33" s="140" customFormat="1" ht="47.25" hidden="1" customHeight="1">
      <c r="A106" s="155"/>
      <c r="B106" s="155"/>
      <c r="C106" s="155"/>
      <c r="D106" s="113" t="s">
        <v>242</v>
      </c>
      <c r="E106" s="142">
        <f>SUM(F106,I106)</f>
        <v>0</v>
      </c>
      <c r="F106" s="142"/>
      <c r="G106" s="142"/>
      <c r="H106" s="139"/>
      <c r="I106" s="139"/>
      <c r="J106" s="142">
        <f>SUM(L106,O106)</f>
        <v>0</v>
      </c>
      <c r="K106" s="142"/>
      <c r="L106" s="139"/>
      <c r="M106" s="139"/>
      <c r="N106" s="139"/>
      <c r="O106" s="139"/>
      <c r="P106" s="139"/>
      <c r="Q106" s="139"/>
      <c r="R106" s="142">
        <f t="shared" si="17"/>
        <v>0</v>
      </c>
    </row>
    <row r="107" spans="1:33" s="159" customFormat="1" ht="48" hidden="1" customHeight="1">
      <c r="A107" s="156"/>
      <c r="B107" s="156"/>
      <c r="C107" s="156"/>
      <c r="D107" s="113" t="s">
        <v>243</v>
      </c>
      <c r="E107" s="142">
        <f t="shared" si="16"/>
        <v>0</v>
      </c>
      <c r="F107" s="157"/>
      <c r="G107" s="157"/>
      <c r="H107" s="158"/>
      <c r="I107" s="158"/>
      <c r="J107" s="142">
        <f>SUM(L107,O107)</f>
        <v>0</v>
      </c>
      <c r="K107" s="142"/>
      <c r="L107" s="142"/>
      <c r="M107" s="142"/>
      <c r="N107" s="142"/>
      <c r="O107" s="142"/>
      <c r="P107" s="142"/>
      <c r="Q107" s="142"/>
      <c r="R107" s="142">
        <f>SUM(E107,J107)</f>
        <v>0</v>
      </c>
    </row>
    <row r="108" spans="1:33" s="19" customFormat="1" ht="42.75" hidden="1" customHeight="1">
      <c r="A108" s="20" t="s">
        <v>244</v>
      </c>
      <c r="B108" s="20"/>
      <c r="C108" s="20"/>
      <c r="D108" s="130" t="s">
        <v>245</v>
      </c>
      <c r="E108" s="131">
        <f>SUM(E109)</f>
        <v>0</v>
      </c>
      <c r="F108" s="160">
        <f t="shared" ref="F108:R108" si="20">SUM(F109)</f>
        <v>0</v>
      </c>
      <c r="G108" s="160">
        <f t="shared" si="20"/>
        <v>0</v>
      </c>
      <c r="H108" s="160">
        <f t="shared" si="20"/>
        <v>0</v>
      </c>
      <c r="I108" s="160">
        <f t="shared" si="20"/>
        <v>0</v>
      </c>
      <c r="J108" s="160">
        <f t="shared" si="20"/>
        <v>0</v>
      </c>
      <c r="K108" s="160">
        <f t="shared" si="20"/>
        <v>0</v>
      </c>
      <c r="L108" s="160">
        <f t="shared" si="20"/>
        <v>0</v>
      </c>
      <c r="M108" s="160">
        <f t="shared" si="20"/>
        <v>0</v>
      </c>
      <c r="N108" s="160">
        <f t="shared" si="20"/>
        <v>0</v>
      </c>
      <c r="O108" s="160">
        <f t="shared" si="20"/>
        <v>0</v>
      </c>
      <c r="P108" s="160">
        <f t="shared" si="20"/>
        <v>0</v>
      </c>
      <c r="Q108" s="160">
        <f t="shared" si="20"/>
        <v>0</v>
      </c>
      <c r="R108" s="160">
        <f t="shared" si="20"/>
        <v>0</v>
      </c>
    </row>
    <row r="109" spans="1:33" s="24" customFormat="1" ht="41.25" hidden="1" customHeight="1">
      <c r="A109" s="20" t="s">
        <v>246</v>
      </c>
      <c r="B109" s="20"/>
      <c r="C109" s="20"/>
      <c r="D109" s="130" t="s">
        <v>245</v>
      </c>
      <c r="E109" s="160">
        <f>SUM(E130:E132)</f>
        <v>0</v>
      </c>
      <c r="F109" s="160">
        <f t="shared" ref="F109:R109" si="21">SUM(F130:F132)</f>
        <v>0</v>
      </c>
      <c r="G109" s="160">
        <f t="shared" si="21"/>
        <v>0</v>
      </c>
      <c r="H109" s="160">
        <f t="shared" si="21"/>
        <v>0</v>
      </c>
      <c r="I109" s="160">
        <f t="shared" si="21"/>
        <v>0</v>
      </c>
      <c r="J109" s="160">
        <f t="shared" si="21"/>
        <v>0</v>
      </c>
      <c r="K109" s="160">
        <f t="shared" si="21"/>
        <v>0</v>
      </c>
      <c r="L109" s="160">
        <f t="shared" si="21"/>
        <v>0</v>
      </c>
      <c r="M109" s="160">
        <f t="shared" si="21"/>
        <v>0</v>
      </c>
      <c r="N109" s="160">
        <f t="shared" si="21"/>
        <v>0</v>
      </c>
      <c r="O109" s="160">
        <f t="shared" si="21"/>
        <v>0</v>
      </c>
      <c r="P109" s="160">
        <f t="shared" si="21"/>
        <v>0</v>
      </c>
      <c r="Q109" s="160">
        <f t="shared" si="21"/>
        <v>0</v>
      </c>
      <c r="R109" s="160">
        <f t="shared" si="21"/>
        <v>0</v>
      </c>
      <c r="T109" s="161"/>
      <c r="U109" s="161"/>
      <c r="V109" s="161"/>
      <c r="W109" s="161"/>
      <c r="X109" s="161"/>
      <c r="Y109" s="161"/>
      <c r="Z109" s="161"/>
      <c r="AA109" s="161"/>
      <c r="AB109" s="161"/>
      <c r="AC109" s="161"/>
      <c r="AD109" s="161"/>
      <c r="AE109" s="161"/>
      <c r="AF109" s="161"/>
      <c r="AG109" s="161"/>
    </row>
    <row r="110" spans="1:33" s="62" customFormat="1" ht="51.75" hidden="1" customHeight="1">
      <c r="A110" s="25" t="s">
        <v>247</v>
      </c>
      <c r="B110" s="162" t="s">
        <v>158</v>
      </c>
      <c r="C110" s="162" t="s">
        <v>26</v>
      </c>
      <c r="D110" s="163" t="s">
        <v>159</v>
      </c>
      <c r="E110" s="69">
        <f t="shared" ref="E110:E166" si="22">SUM(F110,I110)</f>
        <v>0</v>
      </c>
      <c r="F110" s="164"/>
      <c r="G110" s="165"/>
      <c r="H110" s="165"/>
      <c r="I110" s="165"/>
      <c r="J110" s="166">
        <f>SUM(L110,O110)</f>
        <v>0</v>
      </c>
      <c r="K110" s="166"/>
      <c r="L110" s="165"/>
      <c r="M110" s="165"/>
      <c r="N110" s="165"/>
      <c r="O110" s="165"/>
      <c r="P110" s="165"/>
      <c r="Q110" s="165"/>
      <c r="R110" s="166">
        <f>SUM(E110,J110)</f>
        <v>0</v>
      </c>
      <c r="T110" s="167"/>
      <c r="U110" s="167"/>
      <c r="V110" s="167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</row>
    <row r="111" spans="1:33" s="62" customFormat="1" ht="48" hidden="1" customHeight="1">
      <c r="A111" s="87" t="s">
        <v>248</v>
      </c>
      <c r="B111" s="168">
        <v>3011</v>
      </c>
      <c r="C111" s="168">
        <v>1030</v>
      </c>
      <c r="D111" s="26" t="s">
        <v>249</v>
      </c>
      <c r="E111" s="69">
        <f t="shared" si="22"/>
        <v>0</v>
      </c>
      <c r="F111" s="164"/>
      <c r="G111" s="165"/>
      <c r="H111" s="165"/>
      <c r="I111" s="165"/>
      <c r="J111" s="166">
        <f t="shared" ref="J111:J163" si="23">SUM(L111,O111)</f>
        <v>0</v>
      </c>
      <c r="K111" s="166"/>
      <c r="L111" s="165"/>
      <c r="M111" s="165"/>
      <c r="N111" s="165"/>
      <c r="O111" s="165"/>
      <c r="P111" s="165"/>
      <c r="Q111" s="165"/>
      <c r="R111" s="166">
        <f t="shared" ref="R111:R133" si="24">SUM(E111,J111)</f>
        <v>0</v>
      </c>
      <c r="T111" s="167"/>
      <c r="U111" s="167"/>
      <c r="V111" s="167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/>
    </row>
    <row r="112" spans="1:33" s="62" customFormat="1" ht="35.25" hidden="1" customHeight="1">
      <c r="A112" s="87" t="s">
        <v>250</v>
      </c>
      <c r="B112" s="169">
        <v>3012</v>
      </c>
      <c r="C112" s="169">
        <v>1060</v>
      </c>
      <c r="D112" s="170" t="s">
        <v>251</v>
      </c>
      <c r="E112" s="164">
        <f t="shared" si="22"/>
        <v>0</v>
      </c>
      <c r="F112" s="164"/>
      <c r="G112" s="165"/>
      <c r="H112" s="165"/>
      <c r="I112" s="165"/>
      <c r="J112" s="166">
        <f t="shared" si="23"/>
        <v>0</v>
      </c>
      <c r="K112" s="166"/>
      <c r="L112" s="165"/>
      <c r="M112" s="165"/>
      <c r="N112" s="165"/>
      <c r="O112" s="165"/>
      <c r="P112" s="165"/>
      <c r="Q112" s="165"/>
      <c r="R112" s="166">
        <f t="shared" si="24"/>
        <v>0</v>
      </c>
      <c r="T112" s="167"/>
      <c r="U112" s="167"/>
      <c r="V112" s="167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/>
    </row>
    <row r="113" spans="1:33" s="62" customFormat="1" ht="50.25" hidden="1" customHeight="1">
      <c r="A113" s="25" t="s">
        <v>252</v>
      </c>
      <c r="B113" s="168">
        <v>3022</v>
      </c>
      <c r="C113" s="168">
        <v>1060</v>
      </c>
      <c r="D113" s="26" t="s">
        <v>253</v>
      </c>
      <c r="E113" s="69">
        <f t="shared" si="22"/>
        <v>0</v>
      </c>
      <c r="F113" s="69"/>
      <c r="G113" s="31"/>
      <c r="H113" s="31"/>
      <c r="I113" s="31"/>
      <c r="J113" s="30">
        <f t="shared" si="23"/>
        <v>0</v>
      </c>
      <c r="K113" s="30"/>
      <c r="L113" s="31"/>
      <c r="M113" s="31"/>
      <c r="N113" s="31"/>
      <c r="O113" s="31"/>
      <c r="P113" s="31"/>
      <c r="Q113" s="31"/>
      <c r="R113" s="30">
        <f t="shared" si="24"/>
        <v>0</v>
      </c>
      <c r="T113" s="167"/>
      <c r="U113" s="167"/>
      <c r="V113" s="167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</row>
    <row r="114" spans="1:33" s="62" customFormat="1" ht="34.5" hidden="1" customHeight="1">
      <c r="A114" s="171" t="s">
        <v>254</v>
      </c>
      <c r="B114" s="171" t="s">
        <v>255</v>
      </c>
      <c r="C114" s="132" t="s">
        <v>256</v>
      </c>
      <c r="D114" s="26" t="s">
        <v>257</v>
      </c>
      <c r="E114" s="69">
        <f>SUM(F114,I114)</f>
        <v>0</v>
      </c>
      <c r="F114" s="31"/>
      <c r="G114" s="31"/>
      <c r="H114" s="31"/>
      <c r="I114" s="31"/>
      <c r="J114" s="166">
        <f t="shared" si="23"/>
        <v>0</v>
      </c>
      <c r="K114" s="166"/>
      <c r="L114" s="165"/>
      <c r="M114" s="165"/>
      <c r="N114" s="165"/>
      <c r="O114" s="165"/>
      <c r="P114" s="165"/>
      <c r="Q114" s="165"/>
      <c r="R114" s="166">
        <f t="shared" si="24"/>
        <v>0</v>
      </c>
      <c r="T114" s="167"/>
      <c r="U114" s="167"/>
      <c r="V114" s="167"/>
      <c r="W114" s="167"/>
      <c r="X114" s="167"/>
      <c r="Y114" s="167"/>
      <c r="Z114" s="167"/>
      <c r="AA114" s="167"/>
      <c r="AB114" s="167"/>
      <c r="AC114" s="167"/>
      <c r="AD114" s="167"/>
      <c r="AE114" s="167"/>
      <c r="AF114" s="167"/>
      <c r="AG114" s="167"/>
    </row>
    <row r="115" spans="1:33" s="62" customFormat="1" ht="34.5" hidden="1" customHeight="1">
      <c r="A115" s="171" t="s">
        <v>258</v>
      </c>
      <c r="B115" s="172" t="s">
        <v>259</v>
      </c>
      <c r="C115" s="173" t="s">
        <v>208</v>
      </c>
      <c r="D115" s="26" t="s">
        <v>260</v>
      </c>
      <c r="E115" s="69">
        <f>SUM(F115,I115)</f>
        <v>0</v>
      </c>
      <c r="F115" s="174"/>
      <c r="G115" s="174"/>
      <c r="H115" s="174"/>
      <c r="I115" s="174"/>
      <c r="J115" s="166">
        <f t="shared" si="23"/>
        <v>0</v>
      </c>
      <c r="K115" s="166"/>
      <c r="L115" s="165"/>
      <c r="M115" s="165"/>
      <c r="N115" s="165"/>
      <c r="O115" s="165"/>
      <c r="P115" s="165"/>
      <c r="Q115" s="165"/>
      <c r="R115" s="166">
        <f t="shared" si="24"/>
        <v>0</v>
      </c>
      <c r="T115" s="167"/>
      <c r="U115" s="167"/>
      <c r="V115" s="167"/>
      <c r="W115" s="167"/>
      <c r="X115" s="167"/>
      <c r="Y115" s="167"/>
      <c r="Z115" s="167"/>
      <c r="AA115" s="167"/>
      <c r="AB115" s="167"/>
      <c r="AC115" s="167"/>
      <c r="AD115" s="167"/>
      <c r="AE115" s="167"/>
      <c r="AF115" s="167"/>
      <c r="AG115" s="167"/>
    </row>
    <row r="116" spans="1:33" s="62" customFormat="1" ht="33" hidden="1" customHeight="1">
      <c r="A116" s="171" t="s">
        <v>261</v>
      </c>
      <c r="B116" s="171" t="s">
        <v>262</v>
      </c>
      <c r="C116" s="132" t="s">
        <v>208</v>
      </c>
      <c r="D116" s="170" t="s">
        <v>263</v>
      </c>
      <c r="E116" s="69">
        <f>SUM(F116,I116)</f>
        <v>0</v>
      </c>
      <c r="F116" s="174"/>
      <c r="G116" s="174"/>
      <c r="H116" s="174"/>
      <c r="I116" s="174"/>
      <c r="J116" s="166">
        <f t="shared" si="23"/>
        <v>0</v>
      </c>
      <c r="K116" s="166"/>
      <c r="L116" s="165"/>
      <c r="M116" s="165"/>
      <c r="N116" s="165"/>
      <c r="O116" s="165"/>
      <c r="P116" s="165"/>
      <c r="Q116" s="165"/>
      <c r="R116" s="166">
        <f t="shared" si="24"/>
        <v>0</v>
      </c>
      <c r="T116" s="167"/>
      <c r="U116" s="167"/>
      <c r="V116" s="167"/>
      <c r="W116" s="167"/>
      <c r="X116" s="167"/>
      <c r="Y116" s="167"/>
      <c r="Z116" s="167"/>
      <c r="AA116" s="167"/>
      <c r="AB116" s="167"/>
      <c r="AC116" s="167"/>
      <c r="AD116" s="167"/>
      <c r="AE116" s="167"/>
      <c r="AF116" s="167"/>
      <c r="AG116" s="167"/>
    </row>
    <row r="117" spans="1:33" s="62" customFormat="1" ht="21.75" hidden="1" customHeight="1">
      <c r="A117" s="87" t="s">
        <v>264</v>
      </c>
      <c r="B117" s="168">
        <v>3041</v>
      </c>
      <c r="C117" s="175">
        <v>1040</v>
      </c>
      <c r="D117" s="176" t="s">
        <v>265</v>
      </c>
      <c r="E117" s="177">
        <f t="shared" si="22"/>
        <v>0</v>
      </c>
      <c r="F117" s="164"/>
      <c r="G117" s="165"/>
      <c r="H117" s="165"/>
      <c r="I117" s="165"/>
      <c r="J117" s="166">
        <f t="shared" si="23"/>
        <v>0</v>
      </c>
      <c r="K117" s="166"/>
      <c r="L117" s="165"/>
      <c r="M117" s="165"/>
      <c r="N117" s="165"/>
      <c r="O117" s="165"/>
      <c r="P117" s="165"/>
      <c r="Q117" s="165"/>
      <c r="R117" s="166">
        <f t="shared" si="24"/>
        <v>0</v>
      </c>
      <c r="T117" s="167"/>
      <c r="U117" s="167"/>
      <c r="V117" s="167"/>
      <c r="W117" s="167"/>
      <c r="X117" s="167"/>
      <c r="Y117" s="167"/>
      <c r="Z117" s="167"/>
      <c r="AA117" s="167"/>
      <c r="AB117" s="167"/>
      <c r="AC117" s="167"/>
      <c r="AD117" s="167"/>
      <c r="AE117" s="167"/>
      <c r="AF117" s="167"/>
      <c r="AG117" s="167"/>
    </row>
    <row r="118" spans="1:33" s="62" customFormat="1" ht="24" hidden="1" customHeight="1">
      <c r="A118" s="87" t="s">
        <v>266</v>
      </c>
      <c r="B118" s="168">
        <v>3042</v>
      </c>
      <c r="C118" s="175">
        <v>1040</v>
      </c>
      <c r="D118" s="176" t="s">
        <v>267</v>
      </c>
      <c r="E118" s="177">
        <f t="shared" si="22"/>
        <v>0</v>
      </c>
      <c r="F118" s="164"/>
      <c r="G118" s="165"/>
      <c r="H118" s="165"/>
      <c r="I118" s="165"/>
      <c r="J118" s="166">
        <f t="shared" si="23"/>
        <v>0</v>
      </c>
      <c r="K118" s="166"/>
      <c r="L118" s="165"/>
      <c r="M118" s="165"/>
      <c r="N118" s="165"/>
      <c r="O118" s="165"/>
      <c r="P118" s="165"/>
      <c r="Q118" s="165"/>
      <c r="R118" s="166">
        <f t="shared" si="24"/>
        <v>0</v>
      </c>
      <c r="T118" s="167"/>
      <c r="U118" s="167"/>
      <c r="V118" s="167"/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67"/>
      <c r="AG118" s="167"/>
    </row>
    <row r="119" spans="1:33" s="62" customFormat="1" ht="20.25" hidden="1" customHeight="1">
      <c r="A119" s="87" t="s">
        <v>268</v>
      </c>
      <c r="B119" s="168">
        <v>3043</v>
      </c>
      <c r="C119" s="175">
        <v>1040</v>
      </c>
      <c r="D119" s="176" t="s">
        <v>269</v>
      </c>
      <c r="E119" s="177">
        <f t="shared" si="22"/>
        <v>0</v>
      </c>
      <c r="F119" s="164"/>
      <c r="G119" s="165"/>
      <c r="H119" s="165"/>
      <c r="I119" s="165"/>
      <c r="J119" s="166">
        <f t="shared" si="23"/>
        <v>0</v>
      </c>
      <c r="K119" s="166"/>
      <c r="L119" s="165"/>
      <c r="M119" s="165"/>
      <c r="N119" s="165"/>
      <c r="O119" s="165"/>
      <c r="P119" s="165"/>
      <c r="Q119" s="165"/>
      <c r="R119" s="166">
        <f t="shared" si="24"/>
        <v>0</v>
      </c>
      <c r="T119" s="167"/>
      <c r="U119" s="167"/>
      <c r="V119" s="167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</row>
    <row r="120" spans="1:33" s="62" customFormat="1" ht="35.25" hidden="1" customHeight="1">
      <c r="A120" s="87" t="s">
        <v>270</v>
      </c>
      <c r="B120" s="168">
        <v>3044</v>
      </c>
      <c r="C120" s="175">
        <v>1040</v>
      </c>
      <c r="D120" s="176" t="s">
        <v>271</v>
      </c>
      <c r="E120" s="177">
        <f t="shared" si="22"/>
        <v>0</v>
      </c>
      <c r="F120" s="164"/>
      <c r="G120" s="165"/>
      <c r="H120" s="165"/>
      <c r="I120" s="165"/>
      <c r="J120" s="166">
        <f t="shared" si="23"/>
        <v>0</v>
      </c>
      <c r="K120" s="166"/>
      <c r="L120" s="165"/>
      <c r="M120" s="165"/>
      <c r="N120" s="165"/>
      <c r="O120" s="165"/>
      <c r="P120" s="165"/>
      <c r="Q120" s="165"/>
      <c r="R120" s="166">
        <f t="shared" si="24"/>
        <v>0</v>
      </c>
      <c r="T120" s="167"/>
      <c r="U120" s="167"/>
      <c r="V120" s="167"/>
      <c r="W120" s="167"/>
      <c r="X120" s="167"/>
      <c r="Y120" s="167"/>
      <c r="Z120" s="167"/>
      <c r="AA120" s="167"/>
      <c r="AB120" s="167"/>
      <c r="AC120" s="167"/>
      <c r="AD120" s="167"/>
      <c r="AE120" s="167"/>
      <c r="AF120" s="167"/>
      <c r="AG120" s="167"/>
    </row>
    <row r="121" spans="1:33" s="62" customFormat="1" ht="22.5" hidden="1" customHeight="1">
      <c r="A121" s="87" t="s">
        <v>272</v>
      </c>
      <c r="B121" s="168">
        <v>3045</v>
      </c>
      <c r="C121" s="175">
        <v>1040</v>
      </c>
      <c r="D121" s="176" t="s">
        <v>273</v>
      </c>
      <c r="E121" s="177">
        <f t="shared" si="22"/>
        <v>0</v>
      </c>
      <c r="F121" s="164"/>
      <c r="G121" s="165"/>
      <c r="H121" s="165"/>
      <c r="I121" s="165"/>
      <c r="J121" s="166">
        <f t="shared" si="23"/>
        <v>0</v>
      </c>
      <c r="K121" s="166"/>
      <c r="L121" s="165"/>
      <c r="M121" s="165"/>
      <c r="N121" s="165"/>
      <c r="O121" s="165"/>
      <c r="P121" s="165"/>
      <c r="Q121" s="165"/>
      <c r="R121" s="166">
        <f t="shared" si="24"/>
        <v>0</v>
      </c>
      <c r="T121" s="167"/>
      <c r="U121" s="167"/>
      <c r="V121" s="167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</row>
    <row r="122" spans="1:33" s="62" customFormat="1" ht="20.25" hidden="1" customHeight="1">
      <c r="A122" s="87" t="s">
        <v>274</v>
      </c>
      <c r="B122" s="168">
        <v>3046</v>
      </c>
      <c r="C122" s="175">
        <v>1040</v>
      </c>
      <c r="D122" s="176" t="s">
        <v>275</v>
      </c>
      <c r="E122" s="177">
        <f t="shared" si="22"/>
        <v>0</v>
      </c>
      <c r="F122" s="164"/>
      <c r="G122" s="165"/>
      <c r="H122" s="165"/>
      <c r="I122" s="165"/>
      <c r="J122" s="166">
        <f t="shared" si="23"/>
        <v>0</v>
      </c>
      <c r="K122" s="166"/>
      <c r="L122" s="165"/>
      <c r="M122" s="165"/>
      <c r="N122" s="165"/>
      <c r="O122" s="165"/>
      <c r="P122" s="165"/>
      <c r="Q122" s="165"/>
      <c r="R122" s="166">
        <f t="shared" si="24"/>
        <v>0</v>
      </c>
      <c r="T122" s="167"/>
      <c r="U122" s="167"/>
      <c r="V122" s="167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</row>
    <row r="123" spans="1:33" s="62" customFormat="1" ht="30.75" hidden="1" customHeight="1">
      <c r="A123" s="87" t="s">
        <v>276</v>
      </c>
      <c r="B123" s="168">
        <v>3047</v>
      </c>
      <c r="C123" s="175">
        <v>1040</v>
      </c>
      <c r="D123" s="176" t="s">
        <v>277</v>
      </c>
      <c r="E123" s="177">
        <f t="shared" si="22"/>
        <v>0</v>
      </c>
      <c r="F123" s="164"/>
      <c r="G123" s="165"/>
      <c r="H123" s="165"/>
      <c r="I123" s="165"/>
      <c r="J123" s="166">
        <f t="shared" si="23"/>
        <v>0</v>
      </c>
      <c r="K123" s="166"/>
      <c r="L123" s="165"/>
      <c r="M123" s="165"/>
      <c r="N123" s="165"/>
      <c r="O123" s="165"/>
      <c r="P123" s="165"/>
      <c r="Q123" s="165"/>
      <c r="R123" s="166">
        <f t="shared" si="24"/>
        <v>0</v>
      </c>
      <c r="T123" s="167"/>
      <c r="U123" s="167"/>
      <c r="V123" s="167"/>
      <c r="W123" s="167"/>
      <c r="X123" s="167"/>
      <c r="Y123" s="167"/>
      <c r="Z123" s="167"/>
      <c r="AA123" s="167"/>
      <c r="AB123" s="167"/>
      <c r="AC123" s="167"/>
      <c r="AD123" s="167"/>
      <c r="AE123" s="167"/>
      <c r="AF123" s="167"/>
      <c r="AG123" s="167"/>
    </row>
    <row r="124" spans="1:33" s="24" customFormat="1" ht="33" hidden="1" customHeight="1">
      <c r="A124" s="87" t="s">
        <v>278</v>
      </c>
      <c r="B124" s="168">
        <v>3050</v>
      </c>
      <c r="C124" s="168">
        <v>1070</v>
      </c>
      <c r="D124" s="26" t="s">
        <v>279</v>
      </c>
      <c r="E124" s="164">
        <f t="shared" si="22"/>
        <v>0</v>
      </c>
      <c r="F124" s="164"/>
      <c r="G124" s="165"/>
      <c r="H124" s="165"/>
      <c r="I124" s="165"/>
      <c r="J124" s="178">
        <f t="shared" si="23"/>
        <v>0</v>
      </c>
      <c r="K124" s="178"/>
      <c r="L124" s="165"/>
      <c r="M124" s="165"/>
      <c r="N124" s="165"/>
      <c r="O124" s="165"/>
      <c r="P124" s="165"/>
      <c r="Q124" s="165"/>
      <c r="R124" s="178">
        <f t="shared" si="24"/>
        <v>0</v>
      </c>
      <c r="T124" s="161"/>
      <c r="U124" s="161"/>
      <c r="V124" s="161"/>
      <c r="W124" s="161"/>
      <c r="X124" s="161"/>
      <c r="Y124" s="161"/>
      <c r="Z124" s="161"/>
      <c r="AA124" s="161"/>
      <c r="AB124" s="161"/>
      <c r="AC124" s="161"/>
      <c r="AD124" s="161"/>
      <c r="AE124" s="161"/>
      <c r="AF124" s="161"/>
      <c r="AG124" s="161"/>
    </row>
    <row r="125" spans="1:33" s="24" customFormat="1" ht="33.75" hidden="1" customHeight="1">
      <c r="A125" s="25" t="s">
        <v>280</v>
      </c>
      <c r="B125" s="25" t="s">
        <v>281</v>
      </c>
      <c r="C125" s="87" t="s">
        <v>197</v>
      </c>
      <c r="D125" s="163" t="s">
        <v>282</v>
      </c>
      <c r="E125" s="69">
        <f t="shared" si="22"/>
        <v>0</v>
      </c>
      <c r="F125" s="164"/>
      <c r="G125" s="165"/>
      <c r="H125" s="165"/>
      <c r="I125" s="165"/>
      <c r="J125" s="164">
        <f t="shared" si="23"/>
        <v>0</v>
      </c>
      <c r="K125" s="164"/>
      <c r="L125" s="165"/>
      <c r="M125" s="165"/>
      <c r="N125" s="165"/>
      <c r="O125" s="165"/>
      <c r="P125" s="165"/>
      <c r="Q125" s="165"/>
      <c r="R125" s="164">
        <f t="shared" si="24"/>
        <v>0</v>
      </c>
      <c r="T125" s="161"/>
      <c r="U125" s="161"/>
      <c r="V125" s="161"/>
      <c r="W125" s="161"/>
      <c r="X125" s="161"/>
      <c r="Y125" s="161"/>
      <c r="Z125" s="161"/>
      <c r="AA125" s="161"/>
      <c r="AB125" s="161"/>
      <c r="AC125" s="161"/>
      <c r="AD125" s="161"/>
      <c r="AE125" s="161"/>
      <c r="AF125" s="161"/>
      <c r="AG125" s="161"/>
    </row>
    <row r="126" spans="1:33" s="24" customFormat="1" ht="50.25" hidden="1" customHeight="1">
      <c r="A126" s="25" t="s">
        <v>283</v>
      </c>
      <c r="B126" s="25" t="s">
        <v>284</v>
      </c>
      <c r="C126" s="25" t="s">
        <v>197</v>
      </c>
      <c r="D126" s="33" t="s">
        <v>285</v>
      </c>
      <c r="E126" s="69">
        <f t="shared" si="22"/>
        <v>0</v>
      </c>
      <c r="F126" s="69"/>
      <c r="G126" s="31"/>
      <c r="H126" s="31"/>
      <c r="I126" s="31"/>
      <c r="J126" s="69">
        <f t="shared" si="23"/>
        <v>0</v>
      </c>
      <c r="K126" s="69"/>
      <c r="L126" s="31"/>
      <c r="M126" s="31"/>
      <c r="N126" s="31"/>
      <c r="O126" s="31"/>
      <c r="P126" s="31"/>
      <c r="Q126" s="31"/>
      <c r="R126" s="69">
        <f t="shared" si="24"/>
        <v>0</v>
      </c>
      <c r="T126" s="161"/>
      <c r="U126" s="161"/>
      <c r="V126" s="161"/>
      <c r="W126" s="161"/>
      <c r="X126" s="161"/>
      <c r="Y126" s="161"/>
      <c r="Z126" s="161"/>
      <c r="AA126" s="161"/>
      <c r="AB126" s="161"/>
      <c r="AC126" s="161"/>
      <c r="AD126" s="161"/>
      <c r="AE126" s="161"/>
      <c r="AF126" s="161"/>
      <c r="AG126" s="161"/>
    </row>
    <row r="127" spans="1:33" s="24" customFormat="1" ht="38.25" hidden="1" customHeight="1">
      <c r="A127" s="25" t="s">
        <v>286</v>
      </c>
      <c r="B127" s="25" t="s">
        <v>287</v>
      </c>
      <c r="C127" s="25" t="s">
        <v>197</v>
      </c>
      <c r="D127" s="176" t="s">
        <v>288</v>
      </c>
      <c r="E127" s="69">
        <f t="shared" si="22"/>
        <v>0</v>
      </c>
      <c r="F127" s="69"/>
      <c r="G127" s="31"/>
      <c r="H127" s="31"/>
      <c r="I127" s="31"/>
      <c r="J127" s="69">
        <f t="shared" si="23"/>
        <v>0</v>
      </c>
      <c r="K127" s="69"/>
      <c r="L127" s="31"/>
      <c r="M127" s="31"/>
      <c r="N127" s="31"/>
      <c r="O127" s="31"/>
      <c r="P127" s="31"/>
      <c r="Q127" s="31"/>
      <c r="R127" s="69">
        <f t="shared" si="24"/>
        <v>0</v>
      </c>
      <c r="T127" s="161"/>
      <c r="U127" s="161"/>
      <c r="V127" s="161"/>
      <c r="W127" s="161"/>
      <c r="X127" s="161"/>
      <c r="Y127" s="161"/>
      <c r="Z127" s="161"/>
      <c r="AA127" s="161"/>
      <c r="AB127" s="161"/>
      <c r="AC127" s="161"/>
      <c r="AD127" s="161"/>
      <c r="AE127" s="161"/>
      <c r="AF127" s="161"/>
      <c r="AG127" s="161"/>
    </row>
    <row r="128" spans="1:33" s="24" customFormat="1" ht="51" hidden="1" customHeight="1">
      <c r="A128" s="25" t="s">
        <v>289</v>
      </c>
      <c r="B128" s="25" t="s">
        <v>290</v>
      </c>
      <c r="C128" s="87" t="s">
        <v>63</v>
      </c>
      <c r="D128" s="176" t="s">
        <v>291</v>
      </c>
      <c r="E128" s="69">
        <f t="shared" si="22"/>
        <v>0</v>
      </c>
      <c r="F128" s="69"/>
      <c r="G128" s="31"/>
      <c r="H128" s="31"/>
      <c r="I128" s="31"/>
      <c r="J128" s="69">
        <f t="shared" si="23"/>
        <v>0</v>
      </c>
      <c r="K128" s="69"/>
      <c r="L128" s="31"/>
      <c r="M128" s="31"/>
      <c r="N128" s="31"/>
      <c r="O128" s="31"/>
      <c r="P128" s="31"/>
      <c r="Q128" s="31"/>
      <c r="R128" s="69">
        <f t="shared" si="24"/>
        <v>0</v>
      </c>
      <c r="T128" s="161"/>
      <c r="U128" s="161"/>
      <c r="V128" s="161"/>
      <c r="W128" s="161"/>
      <c r="X128" s="161"/>
      <c r="Y128" s="161"/>
      <c r="Z128" s="161"/>
      <c r="AA128" s="161"/>
      <c r="AB128" s="161"/>
      <c r="AC128" s="161"/>
      <c r="AD128" s="161"/>
      <c r="AE128" s="161"/>
      <c r="AF128" s="161"/>
      <c r="AG128" s="161"/>
    </row>
    <row r="129" spans="1:122" s="24" customFormat="1" ht="65.25" hidden="1" customHeight="1">
      <c r="A129" s="25" t="s">
        <v>292</v>
      </c>
      <c r="B129" s="25" t="s">
        <v>293</v>
      </c>
      <c r="C129" s="87" t="s">
        <v>197</v>
      </c>
      <c r="D129" s="176" t="s">
        <v>294</v>
      </c>
      <c r="E129" s="133">
        <f t="shared" si="22"/>
        <v>0</v>
      </c>
      <c r="F129" s="164"/>
      <c r="G129" s="31"/>
      <c r="H129" s="31"/>
      <c r="I129" s="31"/>
      <c r="J129" s="69">
        <f t="shared" si="23"/>
        <v>0</v>
      </c>
      <c r="K129" s="69"/>
      <c r="L129" s="31"/>
      <c r="M129" s="31"/>
      <c r="N129" s="31"/>
      <c r="O129" s="31"/>
      <c r="P129" s="165"/>
      <c r="Q129" s="165"/>
      <c r="R129" s="164">
        <f t="shared" si="24"/>
        <v>0</v>
      </c>
      <c r="T129" s="161"/>
      <c r="U129" s="161"/>
      <c r="V129" s="161"/>
      <c r="W129" s="161"/>
      <c r="X129" s="161"/>
      <c r="Y129" s="161"/>
      <c r="Z129" s="161"/>
      <c r="AA129" s="161"/>
      <c r="AB129" s="161"/>
      <c r="AC129" s="161"/>
      <c r="AD129" s="161"/>
      <c r="AE129" s="161"/>
      <c r="AF129" s="161"/>
      <c r="AG129" s="161"/>
    </row>
    <row r="130" spans="1:122" s="62" customFormat="1" ht="60" hidden="1" customHeight="1">
      <c r="A130" s="171" t="s">
        <v>295</v>
      </c>
      <c r="B130" s="171" t="s">
        <v>296</v>
      </c>
      <c r="C130" s="132" t="s">
        <v>202</v>
      </c>
      <c r="D130" s="26" t="s">
        <v>297</v>
      </c>
      <c r="E130" s="133">
        <f>SUM(F130,I140)</f>
        <v>0</v>
      </c>
      <c r="F130" s="69"/>
      <c r="G130" s="31"/>
      <c r="H130" s="31"/>
      <c r="I130" s="31"/>
      <c r="J130" s="30">
        <f t="shared" si="23"/>
        <v>0</v>
      </c>
      <c r="K130" s="30"/>
      <c r="L130" s="28"/>
      <c r="M130" s="31"/>
      <c r="N130" s="31"/>
      <c r="O130" s="28"/>
      <c r="P130" s="179"/>
      <c r="Q130" s="174"/>
      <c r="R130" s="166">
        <f t="shared" si="24"/>
        <v>0</v>
      </c>
      <c r="T130" s="167"/>
      <c r="U130" s="167"/>
      <c r="V130" s="167"/>
      <c r="W130" s="167"/>
      <c r="X130" s="167"/>
      <c r="Y130" s="167"/>
      <c r="Z130" s="167"/>
      <c r="AA130" s="167"/>
      <c r="AB130" s="167"/>
      <c r="AC130" s="167"/>
      <c r="AD130" s="167"/>
      <c r="AE130" s="167"/>
      <c r="AF130" s="167"/>
      <c r="AG130" s="167"/>
    </row>
    <row r="131" spans="1:122" s="62" customFormat="1" ht="39.75" hidden="1" customHeight="1">
      <c r="A131" s="171" t="s">
        <v>298</v>
      </c>
      <c r="B131" s="171" t="s">
        <v>299</v>
      </c>
      <c r="C131" s="78" t="s">
        <v>197</v>
      </c>
      <c r="D131" s="26" t="s">
        <v>300</v>
      </c>
      <c r="E131" s="133">
        <f t="shared" ref="E131:E133" si="25">SUM(F131,I131)</f>
        <v>0</v>
      </c>
      <c r="F131" s="69"/>
      <c r="G131" s="69"/>
      <c r="H131" s="69"/>
      <c r="I131" s="69"/>
      <c r="J131" s="30">
        <f t="shared" si="23"/>
        <v>0</v>
      </c>
      <c r="K131" s="30"/>
      <c r="L131" s="69"/>
      <c r="M131" s="69"/>
      <c r="N131" s="69"/>
      <c r="O131" s="69"/>
      <c r="P131" s="69"/>
      <c r="Q131" s="69">
        <f>SUM(Q134:Q135)</f>
        <v>0</v>
      </c>
      <c r="R131" s="30">
        <f t="shared" si="24"/>
        <v>0</v>
      </c>
      <c r="T131" s="167"/>
      <c r="U131" s="167"/>
      <c r="V131" s="167"/>
      <c r="W131" s="167"/>
      <c r="X131" s="167"/>
      <c r="Y131" s="167"/>
      <c r="Z131" s="167"/>
      <c r="AA131" s="167"/>
      <c r="AB131" s="167"/>
      <c r="AC131" s="167"/>
      <c r="AD131" s="167"/>
      <c r="AE131" s="167"/>
      <c r="AF131" s="167"/>
      <c r="AG131" s="167"/>
    </row>
    <row r="132" spans="1:122" s="62" customFormat="1" ht="48.75" hidden="1" customHeight="1">
      <c r="A132" s="25" t="s">
        <v>301</v>
      </c>
      <c r="B132" s="25" t="s">
        <v>145</v>
      </c>
      <c r="C132" s="25" t="s">
        <v>131</v>
      </c>
      <c r="D132" s="71" t="s">
        <v>146</v>
      </c>
      <c r="E132" s="133">
        <f t="shared" si="25"/>
        <v>0</v>
      </c>
      <c r="F132" s="69"/>
      <c r="G132" s="69"/>
      <c r="H132" s="69"/>
      <c r="I132" s="69"/>
      <c r="J132" s="30">
        <f t="shared" si="23"/>
        <v>0</v>
      </c>
      <c r="K132" s="35"/>
      <c r="L132" s="34"/>
      <c r="M132" s="34"/>
      <c r="N132" s="34"/>
      <c r="O132" s="34"/>
      <c r="P132" s="69"/>
      <c r="Q132" s="69"/>
      <c r="R132" s="30">
        <f t="shared" si="24"/>
        <v>0</v>
      </c>
      <c r="T132" s="167"/>
      <c r="U132" s="167"/>
      <c r="V132" s="167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</row>
    <row r="133" spans="1:122" s="57" customFormat="1" ht="46.5" hidden="1" customHeight="1">
      <c r="A133" s="180"/>
      <c r="B133" s="180"/>
      <c r="C133" s="134"/>
      <c r="D133" s="113" t="s">
        <v>242</v>
      </c>
      <c r="E133" s="137">
        <f t="shared" si="25"/>
        <v>0</v>
      </c>
      <c r="F133" s="142"/>
      <c r="G133" s="142"/>
      <c r="H133" s="142"/>
      <c r="I133" s="142"/>
      <c r="J133" s="139">
        <f t="shared" si="23"/>
        <v>0</v>
      </c>
      <c r="K133" s="139"/>
      <c r="L133" s="142"/>
      <c r="M133" s="142"/>
      <c r="N133" s="142"/>
      <c r="O133" s="142"/>
      <c r="P133" s="142"/>
      <c r="Q133" s="142"/>
      <c r="R133" s="142">
        <f t="shared" si="24"/>
        <v>0</v>
      </c>
      <c r="T133" s="181"/>
      <c r="U133" s="181"/>
      <c r="V133" s="181"/>
      <c r="W133" s="181"/>
      <c r="X133" s="181"/>
      <c r="Y133" s="181"/>
      <c r="Z133" s="181"/>
      <c r="AA133" s="181"/>
      <c r="AB133" s="181"/>
      <c r="AC133" s="181"/>
      <c r="AD133" s="181"/>
      <c r="AE133" s="181"/>
      <c r="AF133" s="181"/>
      <c r="AG133" s="181"/>
    </row>
    <row r="134" spans="1:122" s="187" customFormat="1" ht="78" hidden="1" customHeight="1">
      <c r="A134" s="182" t="s">
        <v>302</v>
      </c>
      <c r="B134" s="182" t="s">
        <v>303</v>
      </c>
      <c r="C134" s="183" t="s">
        <v>197</v>
      </c>
      <c r="D134" s="184" t="s">
        <v>304</v>
      </c>
      <c r="E134" s="152">
        <f>SUM(F134,I142)</f>
        <v>0</v>
      </c>
      <c r="F134" s="185"/>
      <c r="G134" s="186"/>
      <c r="H134" s="186"/>
      <c r="I134" s="186"/>
      <c r="J134" s="153">
        <f t="shared" si="23"/>
        <v>0</v>
      </c>
      <c r="K134" s="153"/>
      <c r="L134" s="186"/>
      <c r="M134" s="186"/>
      <c r="N134" s="186"/>
      <c r="O134" s="186"/>
      <c r="P134" s="186"/>
      <c r="Q134" s="186"/>
      <c r="R134" s="286">
        <f>SUM(J134,E134)</f>
        <v>0</v>
      </c>
      <c r="T134" s="188"/>
      <c r="U134" s="188"/>
      <c r="V134" s="188"/>
      <c r="W134" s="188"/>
      <c r="X134" s="188"/>
      <c r="Y134" s="188"/>
      <c r="Z134" s="188"/>
      <c r="AA134" s="188"/>
      <c r="AB134" s="188"/>
      <c r="AC134" s="188"/>
      <c r="AD134" s="188"/>
      <c r="AE134" s="188"/>
      <c r="AF134" s="188"/>
      <c r="AG134" s="188"/>
    </row>
    <row r="135" spans="1:122" s="187" customFormat="1" ht="52.5" hidden="1" customHeight="1">
      <c r="A135" s="182" t="s">
        <v>305</v>
      </c>
      <c r="B135" s="182" t="s">
        <v>306</v>
      </c>
      <c r="C135" s="183" t="s">
        <v>256</v>
      </c>
      <c r="D135" s="184" t="s">
        <v>307</v>
      </c>
      <c r="E135" s="189">
        <f>SUM(F135,I144)</f>
        <v>0</v>
      </c>
      <c r="F135" s="185"/>
      <c r="G135" s="186"/>
      <c r="H135" s="186"/>
      <c r="I135" s="186"/>
      <c r="J135" s="153">
        <f t="shared" si="23"/>
        <v>0</v>
      </c>
      <c r="K135" s="153"/>
      <c r="L135" s="186"/>
      <c r="M135" s="186"/>
      <c r="N135" s="186"/>
      <c r="O135" s="186"/>
      <c r="P135" s="186"/>
      <c r="Q135" s="186"/>
      <c r="R135" s="286">
        <f>SUM(J135,E135)</f>
        <v>0</v>
      </c>
      <c r="T135" s="188"/>
      <c r="U135" s="188"/>
      <c r="V135" s="188"/>
      <c r="W135" s="188"/>
      <c r="X135" s="188"/>
      <c r="Y135" s="188"/>
      <c r="Z135" s="188"/>
      <c r="AA135" s="188"/>
      <c r="AB135" s="188"/>
      <c r="AC135" s="188"/>
      <c r="AD135" s="188"/>
      <c r="AE135" s="188"/>
      <c r="AF135" s="188"/>
      <c r="AG135" s="188"/>
    </row>
    <row r="136" spans="1:122" s="187" customFormat="1" ht="36" hidden="1" customHeight="1">
      <c r="A136" s="190" t="s">
        <v>308</v>
      </c>
      <c r="B136" s="190" t="s">
        <v>81</v>
      </c>
      <c r="C136" s="183" t="s">
        <v>82</v>
      </c>
      <c r="D136" s="184" t="s">
        <v>83</v>
      </c>
      <c r="E136" s="189">
        <f t="shared" ref="E136:E143" si="26">SUM(F136,I146)</f>
        <v>0</v>
      </c>
      <c r="F136" s="152"/>
      <c r="G136" s="191"/>
      <c r="H136" s="191"/>
      <c r="I136" s="191"/>
      <c r="J136" s="153">
        <f t="shared" si="23"/>
        <v>0</v>
      </c>
      <c r="K136" s="153"/>
      <c r="L136" s="191"/>
      <c r="M136" s="191"/>
      <c r="N136" s="191"/>
      <c r="O136" s="191"/>
      <c r="P136" s="191"/>
      <c r="Q136" s="191"/>
      <c r="R136" s="153">
        <f>SUM(E136,J136)</f>
        <v>0</v>
      </c>
      <c r="T136" s="188"/>
      <c r="U136" s="188"/>
      <c r="V136" s="188"/>
      <c r="W136" s="188"/>
      <c r="X136" s="188"/>
      <c r="Y136" s="188"/>
      <c r="Z136" s="188"/>
      <c r="AA136" s="188"/>
      <c r="AB136" s="188"/>
      <c r="AC136" s="188"/>
      <c r="AD136" s="188"/>
      <c r="AE136" s="188"/>
      <c r="AF136" s="188"/>
      <c r="AG136" s="188"/>
    </row>
    <row r="137" spans="1:122" s="202" customFormat="1" ht="22.5" hidden="1" customHeight="1">
      <c r="A137" s="192"/>
      <c r="B137" s="192"/>
      <c r="C137" s="193"/>
      <c r="D137" s="194"/>
      <c r="E137" s="195">
        <f t="shared" si="26"/>
        <v>0</v>
      </c>
      <c r="F137" s="196"/>
      <c r="G137" s="197"/>
      <c r="H137" s="197"/>
      <c r="I137" s="197"/>
      <c r="J137" s="198">
        <f t="shared" si="23"/>
        <v>0</v>
      </c>
      <c r="K137" s="198"/>
      <c r="L137" s="199"/>
      <c r="M137" s="199"/>
      <c r="N137" s="199"/>
      <c r="O137" s="199"/>
      <c r="P137" s="199"/>
      <c r="Q137" s="199"/>
      <c r="R137" s="198">
        <f>SUM(E137,J137)</f>
        <v>0</v>
      </c>
      <c r="S137" s="200"/>
      <c r="T137" s="200"/>
      <c r="U137" s="200"/>
      <c r="V137" s="200"/>
      <c r="W137" s="200"/>
      <c r="X137" s="200"/>
      <c r="Y137" s="200"/>
      <c r="Z137" s="200"/>
      <c r="AA137" s="200"/>
      <c r="AB137" s="200"/>
      <c r="AC137" s="200"/>
      <c r="AD137" s="200"/>
      <c r="AE137" s="200"/>
      <c r="AF137" s="200"/>
      <c r="AG137" s="200"/>
      <c r="AH137" s="200"/>
      <c r="AI137" s="200"/>
      <c r="AJ137" s="200"/>
      <c r="AK137" s="200"/>
      <c r="AL137" s="200"/>
      <c r="AM137" s="200"/>
      <c r="AN137" s="200"/>
      <c r="AO137" s="201"/>
      <c r="AP137" s="201"/>
      <c r="AQ137" s="201"/>
      <c r="AR137" s="201"/>
      <c r="AS137" s="201"/>
      <c r="AT137" s="201"/>
      <c r="AU137" s="201"/>
      <c r="AV137" s="201"/>
      <c r="AW137" s="201"/>
      <c r="AX137" s="201"/>
      <c r="AY137" s="201"/>
      <c r="AZ137" s="201"/>
      <c r="BA137" s="201"/>
      <c r="BB137" s="201"/>
      <c r="BC137" s="201"/>
      <c r="BD137" s="201"/>
      <c r="BE137" s="201"/>
      <c r="BF137" s="201"/>
      <c r="BG137" s="201"/>
      <c r="BH137" s="201"/>
      <c r="BI137" s="201"/>
      <c r="BJ137" s="201"/>
      <c r="BK137" s="201"/>
      <c r="BL137" s="201"/>
      <c r="BM137" s="201"/>
      <c r="BN137" s="201"/>
      <c r="BO137" s="201"/>
      <c r="BP137" s="201"/>
      <c r="BQ137" s="201"/>
      <c r="BR137" s="201"/>
      <c r="BS137" s="201"/>
      <c r="BT137" s="201"/>
      <c r="BU137" s="201"/>
      <c r="BV137" s="201"/>
      <c r="BW137" s="201"/>
      <c r="BX137" s="201"/>
      <c r="BY137" s="201"/>
      <c r="BZ137" s="201"/>
      <c r="CA137" s="201"/>
      <c r="CB137" s="201"/>
      <c r="CC137" s="201"/>
      <c r="CD137" s="201"/>
      <c r="CE137" s="201"/>
      <c r="CF137" s="201"/>
      <c r="CG137" s="201"/>
      <c r="CH137" s="201"/>
      <c r="CI137" s="201"/>
      <c r="CJ137" s="201"/>
      <c r="CK137" s="201"/>
      <c r="CL137" s="201"/>
      <c r="CM137" s="201"/>
      <c r="CN137" s="201"/>
      <c r="CO137" s="201"/>
      <c r="CP137" s="201"/>
      <c r="CQ137" s="201"/>
      <c r="CR137" s="201"/>
      <c r="CS137" s="201"/>
      <c r="CT137" s="201"/>
      <c r="CU137" s="201"/>
      <c r="CV137" s="201"/>
      <c r="CW137" s="201"/>
      <c r="CX137" s="201"/>
      <c r="CY137" s="201"/>
      <c r="CZ137" s="201"/>
      <c r="DA137" s="201"/>
      <c r="DB137" s="201"/>
      <c r="DC137" s="201"/>
      <c r="DD137" s="201"/>
      <c r="DE137" s="201"/>
      <c r="DF137" s="201"/>
      <c r="DG137" s="201"/>
      <c r="DH137" s="201"/>
      <c r="DI137" s="201"/>
      <c r="DJ137" s="201"/>
      <c r="DK137" s="201"/>
      <c r="DL137" s="201"/>
      <c r="DM137" s="201"/>
      <c r="DN137" s="201"/>
      <c r="DO137" s="201"/>
      <c r="DP137" s="201"/>
      <c r="DQ137" s="201"/>
      <c r="DR137" s="201"/>
    </row>
    <row r="138" spans="1:122" s="210" customFormat="1" ht="22.5" hidden="1" customHeight="1">
      <c r="A138" s="203"/>
      <c r="B138" s="203"/>
      <c r="C138" s="204"/>
      <c r="D138" s="194"/>
      <c r="E138" s="195">
        <f t="shared" si="26"/>
        <v>0</v>
      </c>
      <c r="F138" s="205"/>
      <c r="G138" s="206"/>
      <c r="H138" s="206"/>
      <c r="I138" s="206"/>
      <c r="J138" s="207">
        <f t="shared" si="23"/>
        <v>0</v>
      </c>
      <c r="K138" s="207"/>
      <c r="L138" s="208"/>
      <c r="M138" s="208"/>
      <c r="N138" s="208"/>
      <c r="O138" s="208"/>
      <c r="P138" s="208"/>
      <c r="Q138" s="208"/>
      <c r="R138" s="287">
        <f>SUM(E138,J138)</f>
        <v>0</v>
      </c>
      <c r="S138" s="209"/>
      <c r="T138" s="209"/>
      <c r="U138" s="209"/>
      <c r="V138" s="209"/>
      <c r="W138" s="209"/>
      <c r="X138" s="209"/>
      <c r="Y138" s="209"/>
      <c r="Z138" s="209"/>
      <c r="AA138" s="209"/>
      <c r="AB138" s="209"/>
      <c r="AC138" s="209"/>
      <c r="AD138" s="209"/>
      <c r="AE138" s="209"/>
      <c r="AF138" s="209"/>
      <c r="AG138" s="209"/>
      <c r="AH138" s="209"/>
      <c r="AI138" s="209"/>
      <c r="AJ138" s="209"/>
      <c r="AK138" s="209"/>
      <c r="AL138" s="209"/>
      <c r="AM138" s="209"/>
      <c r="AN138" s="209"/>
      <c r="AO138" s="209"/>
      <c r="AP138" s="209"/>
      <c r="AQ138" s="209"/>
      <c r="AR138" s="209"/>
      <c r="AS138" s="209"/>
      <c r="AT138" s="209"/>
      <c r="AU138" s="209"/>
      <c r="AV138" s="209"/>
      <c r="AW138" s="209"/>
      <c r="AX138" s="209"/>
      <c r="AY138" s="209"/>
      <c r="AZ138" s="209"/>
      <c r="BA138" s="209"/>
      <c r="BB138" s="209"/>
      <c r="BC138" s="209"/>
      <c r="BD138" s="209"/>
      <c r="BE138" s="209"/>
      <c r="BF138" s="209"/>
      <c r="BG138" s="209"/>
      <c r="BH138" s="209"/>
      <c r="BI138" s="209"/>
      <c r="BJ138" s="209"/>
      <c r="BK138" s="209"/>
      <c r="BL138" s="209"/>
      <c r="BM138" s="209"/>
      <c r="BN138" s="209"/>
      <c r="BO138" s="209"/>
      <c r="BP138" s="209"/>
      <c r="BQ138" s="209"/>
      <c r="BR138" s="209"/>
      <c r="BS138" s="209"/>
      <c r="BT138" s="209"/>
      <c r="BU138" s="209"/>
      <c r="BV138" s="209"/>
      <c r="BW138" s="209"/>
      <c r="BX138" s="209"/>
      <c r="BY138" s="209"/>
      <c r="BZ138" s="209"/>
      <c r="CA138" s="209"/>
      <c r="CB138" s="209"/>
      <c r="CC138" s="209"/>
      <c r="CD138" s="209"/>
      <c r="CE138" s="209"/>
      <c r="CF138" s="209"/>
      <c r="CG138" s="209"/>
      <c r="CH138" s="209"/>
      <c r="CI138" s="209"/>
      <c r="CJ138" s="209"/>
      <c r="CK138" s="209"/>
      <c r="CL138" s="209"/>
      <c r="CM138" s="209"/>
      <c r="CN138" s="209"/>
      <c r="CO138" s="209"/>
      <c r="CP138" s="209"/>
      <c r="CQ138" s="209"/>
      <c r="CR138" s="209"/>
      <c r="CS138" s="209"/>
      <c r="CT138" s="209"/>
      <c r="CU138" s="209"/>
      <c r="CV138" s="209"/>
      <c r="CW138" s="209"/>
      <c r="CX138" s="209"/>
      <c r="CY138" s="209"/>
      <c r="CZ138" s="209"/>
      <c r="DA138" s="209"/>
      <c r="DB138" s="209"/>
      <c r="DC138" s="209"/>
      <c r="DD138" s="209"/>
      <c r="DE138" s="209"/>
      <c r="DF138" s="209"/>
      <c r="DG138" s="209"/>
      <c r="DH138" s="209"/>
      <c r="DI138" s="209"/>
      <c r="DJ138" s="209"/>
      <c r="DK138" s="209"/>
      <c r="DL138" s="209"/>
      <c r="DM138" s="209"/>
      <c r="DN138" s="209"/>
      <c r="DO138" s="209"/>
      <c r="DP138" s="209"/>
      <c r="DQ138" s="209"/>
      <c r="DR138" s="209"/>
    </row>
    <row r="139" spans="1:122" s="210" customFormat="1" ht="22.5" hidden="1" customHeight="1">
      <c r="A139" s="211"/>
      <c r="B139" s="211"/>
      <c r="C139" s="204"/>
      <c r="D139" s="194"/>
      <c r="E139" s="195">
        <f t="shared" si="26"/>
        <v>0</v>
      </c>
      <c r="F139" s="212"/>
      <c r="G139" s="213"/>
      <c r="H139" s="213"/>
      <c r="I139" s="213"/>
      <c r="J139" s="214">
        <f>SUM(L139,O139)</f>
        <v>0</v>
      </c>
      <c r="K139" s="214"/>
      <c r="L139" s="213"/>
      <c r="M139" s="213"/>
      <c r="N139" s="213"/>
      <c r="O139" s="213"/>
      <c r="P139" s="213"/>
      <c r="Q139" s="213"/>
      <c r="R139" s="288">
        <f>SUM(J139,E139)</f>
        <v>0</v>
      </c>
      <c r="S139" s="209"/>
      <c r="T139" s="209"/>
      <c r="U139" s="209"/>
      <c r="V139" s="209"/>
      <c r="W139" s="209"/>
      <c r="X139" s="209"/>
      <c r="Y139" s="209"/>
      <c r="Z139" s="209"/>
      <c r="AA139" s="209"/>
      <c r="AB139" s="209"/>
      <c r="AC139" s="209"/>
      <c r="AD139" s="209"/>
      <c r="AE139" s="209"/>
      <c r="AF139" s="209"/>
      <c r="AG139" s="209"/>
      <c r="AH139" s="209"/>
      <c r="AI139" s="209"/>
      <c r="AJ139" s="209"/>
      <c r="AK139" s="209"/>
      <c r="AL139" s="209"/>
      <c r="AM139" s="209"/>
      <c r="AN139" s="209"/>
      <c r="AO139" s="209"/>
      <c r="AP139" s="209"/>
      <c r="AQ139" s="209"/>
      <c r="AR139" s="209"/>
      <c r="AS139" s="209"/>
      <c r="AT139" s="209"/>
      <c r="AU139" s="209"/>
      <c r="AV139" s="209"/>
      <c r="AW139" s="209"/>
      <c r="AX139" s="209"/>
      <c r="AY139" s="209"/>
      <c r="AZ139" s="209"/>
      <c r="BA139" s="209"/>
      <c r="BB139" s="209"/>
      <c r="BC139" s="209"/>
      <c r="BD139" s="209"/>
      <c r="BE139" s="209"/>
      <c r="BF139" s="209"/>
      <c r="BG139" s="209"/>
      <c r="BH139" s="209"/>
      <c r="BI139" s="209"/>
      <c r="BJ139" s="209"/>
      <c r="BK139" s="209"/>
      <c r="BL139" s="209"/>
      <c r="BM139" s="209"/>
      <c r="BN139" s="209"/>
      <c r="BO139" s="209"/>
      <c r="BP139" s="209"/>
      <c r="BQ139" s="209"/>
      <c r="BR139" s="209"/>
      <c r="BS139" s="209"/>
      <c r="BT139" s="209"/>
      <c r="BU139" s="209"/>
      <c r="BV139" s="209"/>
      <c r="BW139" s="209"/>
      <c r="BX139" s="209"/>
      <c r="BY139" s="209"/>
      <c r="BZ139" s="209"/>
      <c r="CA139" s="209"/>
      <c r="CB139" s="209"/>
      <c r="CC139" s="209"/>
      <c r="CD139" s="209"/>
      <c r="CE139" s="209"/>
      <c r="CF139" s="209"/>
      <c r="CG139" s="209"/>
      <c r="CH139" s="209"/>
      <c r="CI139" s="209"/>
      <c r="CJ139" s="209"/>
      <c r="CK139" s="209"/>
      <c r="CL139" s="209"/>
      <c r="CM139" s="209"/>
      <c r="CN139" s="209"/>
      <c r="CO139" s="209"/>
      <c r="CP139" s="209"/>
      <c r="CQ139" s="209"/>
      <c r="CR139" s="209"/>
      <c r="CS139" s="209"/>
      <c r="CT139" s="209"/>
      <c r="CU139" s="209"/>
      <c r="CV139" s="209"/>
      <c r="CW139" s="209"/>
      <c r="CX139" s="209"/>
      <c r="CY139" s="209"/>
      <c r="CZ139" s="209"/>
      <c r="DA139" s="209"/>
      <c r="DB139" s="209"/>
      <c r="DC139" s="209"/>
      <c r="DD139" s="209"/>
      <c r="DE139" s="209"/>
      <c r="DF139" s="209"/>
      <c r="DG139" s="209"/>
      <c r="DH139" s="209"/>
      <c r="DI139" s="209"/>
      <c r="DJ139" s="209"/>
      <c r="DK139" s="209"/>
      <c r="DL139" s="209"/>
      <c r="DM139" s="209"/>
      <c r="DN139" s="209"/>
      <c r="DO139" s="209"/>
      <c r="DP139" s="209"/>
      <c r="DQ139" s="209"/>
      <c r="DR139" s="209"/>
    </row>
    <row r="140" spans="1:122" s="210" customFormat="1" ht="22.5" hidden="1" customHeight="1">
      <c r="A140" s="203"/>
      <c r="B140" s="203"/>
      <c r="C140" s="204"/>
      <c r="D140" s="194"/>
      <c r="E140" s="195">
        <f t="shared" si="26"/>
        <v>0</v>
      </c>
      <c r="F140" s="157"/>
      <c r="G140" s="206"/>
      <c r="H140" s="206"/>
      <c r="I140" s="206"/>
      <c r="J140" s="207">
        <f t="shared" si="23"/>
        <v>0</v>
      </c>
      <c r="K140" s="207"/>
      <c r="L140" s="208"/>
      <c r="M140" s="208"/>
      <c r="N140" s="208"/>
      <c r="O140" s="208"/>
      <c r="P140" s="208"/>
      <c r="Q140" s="208"/>
      <c r="R140" s="287">
        <f t="shared" ref="R140:R148" si="27">SUM(E140,J140)</f>
        <v>0</v>
      </c>
      <c r="S140" s="209"/>
      <c r="T140" s="209"/>
      <c r="U140" s="209"/>
      <c r="V140" s="209"/>
      <c r="W140" s="209"/>
      <c r="X140" s="209"/>
      <c r="Y140" s="209"/>
      <c r="Z140" s="209"/>
      <c r="AA140" s="209"/>
      <c r="AB140" s="209"/>
      <c r="AC140" s="209"/>
      <c r="AD140" s="209"/>
      <c r="AE140" s="209"/>
      <c r="AF140" s="209"/>
      <c r="AG140" s="209"/>
      <c r="AH140" s="209"/>
      <c r="AI140" s="209"/>
      <c r="AJ140" s="209"/>
      <c r="AK140" s="209"/>
      <c r="AL140" s="209"/>
      <c r="AM140" s="209"/>
      <c r="AN140" s="209"/>
      <c r="AO140" s="209"/>
      <c r="AP140" s="209"/>
      <c r="AQ140" s="209"/>
      <c r="AR140" s="209"/>
      <c r="AS140" s="209"/>
      <c r="AT140" s="209"/>
      <c r="AU140" s="209"/>
      <c r="AV140" s="209"/>
      <c r="AW140" s="209"/>
      <c r="AX140" s="209"/>
      <c r="AY140" s="209"/>
      <c r="AZ140" s="209"/>
      <c r="BA140" s="209"/>
      <c r="BB140" s="209"/>
      <c r="BC140" s="209"/>
      <c r="BD140" s="209"/>
      <c r="BE140" s="209"/>
      <c r="BF140" s="209"/>
      <c r="BG140" s="209"/>
      <c r="BH140" s="209"/>
      <c r="BI140" s="209"/>
      <c r="BJ140" s="209"/>
      <c r="BK140" s="209"/>
      <c r="BL140" s="209"/>
      <c r="BM140" s="209"/>
      <c r="BN140" s="209"/>
      <c r="BO140" s="209"/>
      <c r="BP140" s="209"/>
      <c r="BQ140" s="209"/>
      <c r="BR140" s="209"/>
      <c r="BS140" s="209"/>
      <c r="BT140" s="209"/>
      <c r="BU140" s="209"/>
      <c r="BV140" s="209"/>
      <c r="BW140" s="209"/>
      <c r="BX140" s="209"/>
      <c r="BY140" s="209"/>
      <c r="BZ140" s="209"/>
      <c r="CA140" s="209"/>
      <c r="CB140" s="209"/>
      <c r="CC140" s="209"/>
      <c r="CD140" s="209"/>
      <c r="CE140" s="209"/>
      <c r="CF140" s="209"/>
      <c r="CG140" s="209"/>
      <c r="CH140" s="209"/>
      <c r="CI140" s="209"/>
      <c r="CJ140" s="209"/>
      <c r="CK140" s="209"/>
      <c r="CL140" s="209"/>
      <c r="CM140" s="209"/>
      <c r="CN140" s="209"/>
      <c r="CO140" s="209"/>
      <c r="CP140" s="209"/>
      <c r="CQ140" s="209"/>
      <c r="CR140" s="209"/>
      <c r="CS140" s="209"/>
      <c r="CT140" s="209"/>
      <c r="CU140" s="209"/>
      <c r="CV140" s="209"/>
      <c r="CW140" s="209"/>
      <c r="CX140" s="209"/>
      <c r="CY140" s="209"/>
      <c r="CZ140" s="209"/>
      <c r="DA140" s="209"/>
      <c r="DB140" s="209"/>
      <c r="DC140" s="209"/>
      <c r="DD140" s="209"/>
      <c r="DE140" s="209"/>
      <c r="DF140" s="209"/>
      <c r="DG140" s="209"/>
      <c r="DH140" s="209"/>
      <c r="DI140" s="209"/>
      <c r="DJ140" s="209"/>
      <c r="DK140" s="209"/>
      <c r="DL140" s="209"/>
      <c r="DM140" s="209"/>
      <c r="DN140" s="209"/>
      <c r="DO140" s="209"/>
      <c r="DP140" s="209"/>
      <c r="DQ140" s="209"/>
      <c r="DR140" s="209"/>
    </row>
    <row r="141" spans="1:122" s="210" customFormat="1" ht="22.5" hidden="1" customHeight="1">
      <c r="A141" s="215"/>
      <c r="B141" s="203"/>
      <c r="C141" s="204"/>
      <c r="D141" s="216"/>
      <c r="E141" s="195">
        <f t="shared" si="26"/>
        <v>0</v>
      </c>
      <c r="F141" s="157"/>
      <c r="G141" s="206"/>
      <c r="H141" s="206"/>
      <c r="I141" s="206"/>
      <c r="J141" s="207"/>
      <c r="K141" s="207"/>
      <c r="L141" s="208"/>
      <c r="M141" s="208"/>
      <c r="N141" s="208"/>
      <c r="O141" s="208"/>
      <c r="P141" s="208"/>
      <c r="Q141" s="208"/>
      <c r="R141" s="287">
        <f t="shared" si="27"/>
        <v>0</v>
      </c>
      <c r="S141" s="209"/>
      <c r="T141" s="209"/>
      <c r="U141" s="209"/>
      <c r="V141" s="209"/>
      <c r="W141" s="209"/>
      <c r="X141" s="209"/>
      <c r="Y141" s="209"/>
      <c r="Z141" s="209"/>
      <c r="AA141" s="209"/>
      <c r="AB141" s="209"/>
      <c r="AC141" s="209"/>
      <c r="AD141" s="209"/>
      <c r="AE141" s="209"/>
      <c r="AF141" s="209"/>
      <c r="AG141" s="209"/>
      <c r="AH141" s="209"/>
      <c r="AI141" s="209"/>
      <c r="AJ141" s="209"/>
      <c r="AK141" s="209"/>
      <c r="AL141" s="209"/>
      <c r="AM141" s="209"/>
      <c r="AN141" s="209"/>
      <c r="AO141" s="209"/>
      <c r="AP141" s="209"/>
      <c r="AQ141" s="209"/>
      <c r="AR141" s="209"/>
      <c r="AS141" s="209"/>
      <c r="AT141" s="209"/>
      <c r="AU141" s="209"/>
      <c r="AV141" s="209"/>
      <c r="AW141" s="209"/>
      <c r="AX141" s="209"/>
      <c r="AY141" s="209"/>
      <c r="AZ141" s="209"/>
      <c r="BA141" s="209"/>
      <c r="BB141" s="209"/>
      <c r="BC141" s="209"/>
      <c r="BD141" s="209"/>
      <c r="BE141" s="209"/>
      <c r="BF141" s="209"/>
      <c r="BG141" s="209"/>
      <c r="BH141" s="209"/>
      <c r="BI141" s="209"/>
      <c r="BJ141" s="209"/>
      <c r="BK141" s="209"/>
      <c r="BL141" s="209"/>
      <c r="BM141" s="209"/>
      <c r="BN141" s="209"/>
      <c r="BO141" s="209"/>
      <c r="BP141" s="209"/>
      <c r="BQ141" s="209"/>
      <c r="BR141" s="209"/>
      <c r="BS141" s="209"/>
      <c r="BT141" s="209"/>
      <c r="BU141" s="209"/>
      <c r="BV141" s="209"/>
      <c r="BW141" s="209"/>
      <c r="BX141" s="209"/>
      <c r="BY141" s="209"/>
      <c r="BZ141" s="209"/>
      <c r="CA141" s="209"/>
      <c r="CB141" s="209"/>
      <c r="CC141" s="209"/>
      <c r="CD141" s="209"/>
      <c r="CE141" s="209"/>
      <c r="CF141" s="209"/>
      <c r="CG141" s="209"/>
      <c r="CH141" s="209"/>
      <c r="CI141" s="209"/>
      <c r="CJ141" s="209"/>
      <c r="CK141" s="209"/>
      <c r="CL141" s="209"/>
      <c r="CM141" s="209"/>
      <c r="CN141" s="209"/>
      <c r="CO141" s="209"/>
      <c r="CP141" s="209"/>
      <c r="CQ141" s="209"/>
      <c r="CR141" s="209"/>
      <c r="CS141" s="209"/>
      <c r="CT141" s="209"/>
      <c r="CU141" s="209"/>
      <c r="CV141" s="209"/>
      <c r="CW141" s="209"/>
      <c r="CX141" s="209"/>
      <c r="CY141" s="209"/>
      <c r="CZ141" s="209"/>
      <c r="DA141" s="209"/>
      <c r="DB141" s="209"/>
      <c r="DC141" s="209"/>
      <c r="DD141" s="209"/>
      <c r="DE141" s="209"/>
      <c r="DF141" s="209"/>
      <c r="DG141" s="209"/>
      <c r="DH141" s="209"/>
      <c r="DI141" s="209"/>
      <c r="DJ141" s="209"/>
      <c r="DK141" s="209"/>
      <c r="DL141" s="209"/>
      <c r="DM141" s="209"/>
      <c r="DN141" s="209"/>
      <c r="DO141" s="209"/>
      <c r="DP141" s="209"/>
      <c r="DQ141" s="209"/>
      <c r="DR141" s="209"/>
    </row>
    <row r="142" spans="1:122" s="218" customFormat="1" ht="22.5" hidden="1" customHeight="1">
      <c r="A142" s="215"/>
      <c r="B142" s="203"/>
      <c r="C142" s="204"/>
      <c r="D142" s="217"/>
      <c r="E142" s="195">
        <f t="shared" si="26"/>
        <v>0</v>
      </c>
      <c r="F142" s="157"/>
      <c r="G142" s="206"/>
      <c r="H142" s="206"/>
      <c r="I142" s="206"/>
      <c r="J142" s="207">
        <f t="shared" si="23"/>
        <v>0</v>
      </c>
      <c r="K142" s="207"/>
      <c r="L142" s="208"/>
      <c r="M142" s="208"/>
      <c r="N142" s="208"/>
      <c r="O142" s="208"/>
      <c r="P142" s="208"/>
      <c r="Q142" s="208"/>
      <c r="R142" s="287">
        <f t="shared" si="27"/>
        <v>0</v>
      </c>
    </row>
    <row r="143" spans="1:122" s="210" customFormat="1" ht="22.5" hidden="1" customHeight="1">
      <c r="A143" s="215"/>
      <c r="B143" s="203"/>
      <c r="C143" s="204"/>
      <c r="D143" s="194"/>
      <c r="E143" s="195">
        <f t="shared" si="26"/>
        <v>0</v>
      </c>
      <c r="F143" s="205"/>
      <c r="G143" s="205"/>
      <c r="H143" s="205"/>
      <c r="I143" s="205">
        <f t="shared" ref="I143:R143" si="28">SUM(I144:I152)</f>
        <v>0</v>
      </c>
      <c r="J143" s="205">
        <f t="shared" si="28"/>
        <v>0</v>
      </c>
      <c r="K143" s="205"/>
      <c r="L143" s="205">
        <f t="shared" si="28"/>
        <v>0</v>
      </c>
      <c r="M143" s="205">
        <f t="shared" si="28"/>
        <v>0</v>
      </c>
      <c r="N143" s="205">
        <f t="shared" si="28"/>
        <v>0</v>
      </c>
      <c r="O143" s="205"/>
      <c r="P143" s="205">
        <f t="shared" si="28"/>
        <v>0</v>
      </c>
      <c r="Q143" s="205">
        <f t="shared" si="28"/>
        <v>0</v>
      </c>
      <c r="R143" s="205">
        <f t="shared" si="28"/>
        <v>0</v>
      </c>
      <c r="S143" s="209"/>
      <c r="T143" s="209"/>
      <c r="U143" s="209"/>
      <c r="V143" s="209"/>
      <c r="W143" s="209"/>
      <c r="X143" s="209"/>
      <c r="Y143" s="209"/>
      <c r="Z143" s="209"/>
      <c r="AA143" s="209"/>
      <c r="AB143" s="209"/>
      <c r="AC143" s="209"/>
      <c r="AD143" s="209"/>
      <c r="AE143" s="209"/>
      <c r="AF143" s="209"/>
      <c r="AG143" s="209"/>
      <c r="AH143" s="209"/>
      <c r="AI143" s="209"/>
      <c r="AJ143" s="209"/>
      <c r="AK143" s="209"/>
      <c r="AL143" s="209"/>
      <c r="AM143" s="209"/>
      <c r="AN143" s="209"/>
      <c r="AO143" s="209"/>
      <c r="AP143" s="209"/>
      <c r="AQ143" s="209"/>
      <c r="AR143" s="209"/>
      <c r="AS143" s="209"/>
      <c r="AT143" s="209"/>
      <c r="AU143" s="209"/>
      <c r="AV143" s="209"/>
      <c r="AW143" s="209"/>
      <c r="AX143" s="209"/>
      <c r="AY143" s="209"/>
      <c r="AZ143" s="209"/>
      <c r="BA143" s="209"/>
      <c r="BB143" s="209"/>
      <c r="BC143" s="209"/>
      <c r="BD143" s="209"/>
      <c r="BE143" s="209"/>
      <c r="BF143" s="209"/>
      <c r="BG143" s="209"/>
      <c r="BH143" s="209"/>
      <c r="BI143" s="209"/>
      <c r="BJ143" s="209"/>
      <c r="BK143" s="209"/>
      <c r="BL143" s="209"/>
      <c r="BM143" s="209"/>
      <c r="BN143" s="209"/>
      <c r="BO143" s="209"/>
      <c r="BP143" s="209"/>
      <c r="BQ143" s="209"/>
      <c r="BR143" s="209"/>
      <c r="BS143" s="209"/>
      <c r="BT143" s="209"/>
      <c r="BU143" s="209"/>
      <c r="BV143" s="209"/>
      <c r="BW143" s="209"/>
      <c r="BX143" s="209"/>
      <c r="BY143" s="209"/>
      <c r="BZ143" s="209"/>
      <c r="CA143" s="209"/>
      <c r="CB143" s="209"/>
      <c r="CC143" s="209"/>
      <c r="CD143" s="209"/>
      <c r="CE143" s="209"/>
      <c r="CF143" s="209"/>
      <c r="CG143" s="209"/>
      <c r="CH143" s="209"/>
      <c r="CI143" s="209"/>
      <c r="CJ143" s="209"/>
      <c r="CK143" s="209"/>
      <c r="CL143" s="209"/>
      <c r="CM143" s="209"/>
      <c r="CN143" s="209"/>
      <c r="CO143" s="209"/>
      <c r="CP143" s="209"/>
      <c r="CQ143" s="209"/>
      <c r="CR143" s="209"/>
      <c r="CS143" s="209"/>
      <c r="CT143" s="209"/>
      <c r="CU143" s="209"/>
      <c r="CV143" s="209"/>
      <c r="CW143" s="209"/>
      <c r="CX143" s="209"/>
      <c r="CY143" s="209"/>
      <c r="CZ143" s="209"/>
      <c r="DA143" s="209"/>
      <c r="DB143" s="209"/>
      <c r="DC143" s="209"/>
      <c r="DD143" s="209"/>
      <c r="DE143" s="209"/>
      <c r="DF143" s="209"/>
      <c r="DG143" s="209"/>
      <c r="DH143" s="209"/>
      <c r="DI143" s="209"/>
      <c r="DJ143" s="209"/>
      <c r="DK143" s="209"/>
      <c r="DL143" s="209"/>
      <c r="DM143" s="209"/>
      <c r="DN143" s="209"/>
      <c r="DO143" s="209"/>
      <c r="DP143" s="209"/>
      <c r="DQ143" s="209"/>
      <c r="DR143" s="209"/>
    </row>
    <row r="144" spans="1:122" s="228" customFormat="1" ht="22.5" hidden="1" customHeight="1">
      <c r="A144" s="219"/>
      <c r="B144" s="220"/>
      <c r="C144" s="221"/>
      <c r="D144" s="222"/>
      <c r="E144" s="223">
        <f>SUM(F144,I144)</f>
        <v>0</v>
      </c>
      <c r="F144" s="223"/>
      <c r="G144" s="224"/>
      <c r="H144" s="224"/>
      <c r="I144" s="224"/>
      <c r="J144" s="225">
        <f t="shared" si="23"/>
        <v>0</v>
      </c>
      <c r="K144" s="225"/>
      <c r="L144" s="226"/>
      <c r="M144" s="226"/>
      <c r="N144" s="226"/>
      <c r="O144" s="226"/>
      <c r="P144" s="226"/>
      <c r="Q144" s="226"/>
      <c r="R144" s="225">
        <f t="shared" si="27"/>
        <v>0</v>
      </c>
      <c r="S144" s="227"/>
      <c r="T144" s="227"/>
      <c r="U144" s="227"/>
      <c r="V144" s="227"/>
      <c r="W144" s="227"/>
      <c r="X144" s="227"/>
      <c r="Y144" s="227"/>
      <c r="Z144" s="227"/>
      <c r="AA144" s="227"/>
      <c r="AB144" s="227"/>
      <c r="AC144" s="227"/>
      <c r="AD144" s="227"/>
      <c r="AE144" s="227"/>
      <c r="AF144" s="227"/>
      <c r="AG144" s="227"/>
      <c r="AH144" s="227"/>
      <c r="AI144" s="227"/>
      <c r="AJ144" s="227"/>
      <c r="AK144" s="227"/>
      <c r="AL144" s="227"/>
      <c r="AM144" s="227"/>
      <c r="AN144" s="227"/>
      <c r="AO144" s="227"/>
      <c r="AP144" s="227"/>
      <c r="AQ144" s="227"/>
      <c r="AR144" s="227"/>
      <c r="AS144" s="227"/>
      <c r="AT144" s="227"/>
      <c r="AU144" s="227"/>
      <c r="AV144" s="227"/>
      <c r="AW144" s="227"/>
      <c r="AX144" s="227"/>
      <c r="AY144" s="227"/>
      <c r="AZ144" s="227"/>
      <c r="BA144" s="227"/>
      <c r="BB144" s="227"/>
      <c r="BC144" s="227"/>
      <c r="BD144" s="227"/>
      <c r="BE144" s="227"/>
      <c r="BF144" s="227"/>
      <c r="BG144" s="227"/>
      <c r="BH144" s="227"/>
      <c r="BI144" s="227"/>
      <c r="BJ144" s="227"/>
      <c r="BK144" s="227"/>
      <c r="BL144" s="227"/>
      <c r="BM144" s="227"/>
      <c r="BN144" s="227"/>
      <c r="BO144" s="227"/>
      <c r="BP144" s="227"/>
      <c r="BQ144" s="227"/>
      <c r="BR144" s="227"/>
      <c r="BS144" s="227"/>
      <c r="BT144" s="227"/>
      <c r="BU144" s="227"/>
      <c r="BV144" s="227"/>
      <c r="BW144" s="227"/>
      <c r="BX144" s="227"/>
      <c r="BY144" s="227"/>
      <c r="BZ144" s="227"/>
      <c r="CA144" s="227"/>
      <c r="CB144" s="227"/>
      <c r="CC144" s="227"/>
      <c r="CD144" s="227"/>
      <c r="CE144" s="227"/>
      <c r="CF144" s="227"/>
      <c r="CG144" s="227"/>
      <c r="CH144" s="227"/>
      <c r="CI144" s="227"/>
      <c r="CJ144" s="227"/>
      <c r="CK144" s="227"/>
      <c r="CL144" s="227"/>
      <c r="CM144" s="227"/>
      <c r="CN144" s="227"/>
      <c r="CO144" s="227"/>
      <c r="CP144" s="227"/>
      <c r="CQ144" s="227"/>
      <c r="CR144" s="227"/>
      <c r="CS144" s="227"/>
      <c r="CT144" s="227"/>
      <c r="CU144" s="227"/>
      <c r="CV144" s="227"/>
      <c r="CW144" s="227"/>
      <c r="CX144" s="227"/>
      <c r="CY144" s="227"/>
      <c r="CZ144" s="227"/>
      <c r="DA144" s="227"/>
      <c r="DB144" s="227"/>
      <c r="DC144" s="227"/>
      <c r="DD144" s="227"/>
      <c r="DE144" s="227"/>
      <c r="DF144" s="227"/>
      <c r="DG144" s="227"/>
      <c r="DH144" s="227"/>
      <c r="DI144" s="227"/>
      <c r="DJ144" s="227"/>
      <c r="DK144" s="227"/>
      <c r="DL144" s="227"/>
      <c r="DM144" s="227"/>
      <c r="DN144" s="227"/>
      <c r="DO144" s="227"/>
      <c r="DP144" s="227"/>
      <c r="DQ144" s="227"/>
      <c r="DR144" s="227"/>
    </row>
    <row r="145" spans="1:122" s="228" customFormat="1" ht="22.5" hidden="1" customHeight="1">
      <c r="A145" s="219"/>
      <c r="B145" s="220"/>
      <c r="C145" s="221"/>
      <c r="D145" s="229"/>
      <c r="E145" s="223">
        <f t="shared" si="22"/>
        <v>0</v>
      </c>
      <c r="F145" s="223"/>
      <c r="G145" s="224"/>
      <c r="H145" s="224"/>
      <c r="I145" s="224"/>
      <c r="J145" s="225">
        <f t="shared" si="23"/>
        <v>0</v>
      </c>
      <c r="K145" s="225"/>
      <c r="L145" s="226"/>
      <c r="M145" s="226"/>
      <c r="N145" s="226"/>
      <c r="O145" s="226"/>
      <c r="P145" s="226"/>
      <c r="Q145" s="226"/>
      <c r="R145" s="225">
        <f t="shared" si="27"/>
        <v>0</v>
      </c>
      <c r="S145" s="227"/>
      <c r="T145" s="227"/>
      <c r="U145" s="227"/>
      <c r="V145" s="227"/>
      <c r="W145" s="227"/>
      <c r="X145" s="227"/>
      <c r="Y145" s="227"/>
      <c r="Z145" s="227"/>
      <c r="AA145" s="227"/>
      <c r="AB145" s="227"/>
      <c r="AC145" s="227"/>
      <c r="AD145" s="227"/>
      <c r="AE145" s="227"/>
      <c r="AF145" s="227"/>
      <c r="AG145" s="227"/>
      <c r="AH145" s="227"/>
      <c r="AI145" s="227"/>
      <c r="AJ145" s="227"/>
      <c r="AK145" s="227"/>
      <c r="AL145" s="227"/>
      <c r="AM145" s="227"/>
      <c r="AN145" s="227"/>
      <c r="AO145" s="227"/>
      <c r="AP145" s="227"/>
      <c r="AQ145" s="227"/>
      <c r="AR145" s="227"/>
      <c r="AS145" s="227"/>
      <c r="AT145" s="227"/>
      <c r="AU145" s="227"/>
      <c r="AV145" s="227"/>
      <c r="AW145" s="227"/>
      <c r="AX145" s="227"/>
      <c r="AY145" s="227"/>
      <c r="AZ145" s="227"/>
      <c r="BA145" s="227"/>
      <c r="BB145" s="227"/>
      <c r="BC145" s="227"/>
      <c r="BD145" s="227"/>
      <c r="BE145" s="227"/>
      <c r="BF145" s="227"/>
      <c r="BG145" s="227"/>
      <c r="BH145" s="227"/>
      <c r="BI145" s="227"/>
      <c r="BJ145" s="227"/>
      <c r="BK145" s="227"/>
      <c r="BL145" s="227"/>
      <c r="BM145" s="227"/>
      <c r="BN145" s="227"/>
      <c r="BO145" s="227"/>
      <c r="BP145" s="227"/>
      <c r="BQ145" s="227"/>
      <c r="BR145" s="227"/>
      <c r="BS145" s="227"/>
      <c r="BT145" s="227"/>
      <c r="BU145" s="227"/>
      <c r="BV145" s="227"/>
      <c r="BW145" s="227"/>
      <c r="BX145" s="227"/>
      <c r="BY145" s="227"/>
      <c r="BZ145" s="227"/>
      <c r="CA145" s="227"/>
      <c r="CB145" s="227"/>
      <c r="CC145" s="227"/>
      <c r="CD145" s="227"/>
      <c r="CE145" s="227"/>
      <c r="CF145" s="227"/>
      <c r="CG145" s="227"/>
      <c r="CH145" s="227"/>
      <c r="CI145" s="227"/>
      <c r="CJ145" s="227"/>
      <c r="CK145" s="227"/>
      <c r="CL145" s="227"/>
      <c r="CM145" s="227"/>
      <c r="CN145" s="227"/>
      <c r="CO145" s="227"/>
      <c r="CP145" s="227"/>
      <c r="CQ145" s="227"/>
      <c r="CR145" s="227"/>
      <c r="CS145" s="227"/>
      <c r="CT145" s="227"/>
      <c r="CU145" s="227"/>
      <c r="CV145" s="227"/>
      <c r="CW145" s="227"/>
      <c r="CX145" s="227"/>
      <c r="CY145" s="227"/>
      <c r="CZ145" s="227"/>
      <c r="DA145" s="227"/>
      <c r="DB145" s="227"/>
      <c r="DC145" s="227"/>
      <c r="DD145" s="227"/>
      <c r="DE145" s="227"/>
      <c r="DF145" s="227"/>
      <c r="DG145" s="227"/>
      <c r="DH145" s="227"/>
      <c r="DI145" s="227"/>
      <c r="DJ145" s="227"/>
      <c r="DK145" s="227"/>
      <c r="DL145" s="227"/>
      <c r="DM145" s="227"/>
      <c r="DN145" s="227"/>
      <c r="DO145" s="227"/>
      <c r="DP145" s="227"/>
      <c r="DQ145" s="227"/>
      <c r="DR145" s="227"/>
    </row>
    <row r="146" spans="1:122" s="228" customFormat="1" ht="22.5" hidden="1" customHeight="1">
      <c r="A146" s="219"/>
      <c r="B146" s="220"/>
      <c r="C146" s="221"/>
      <c r="D146" s="229"/>
      <c r="E146" s="223">
        <f t="shared" si="22"/>
        <v>0</v>
      </c>
      <c r="F146" s="223"/>
      <c r="G146" s="224"/>
      <c r="H146" s="224"/>
      <c r="I146" s="224"/>
      <c r="J146" s="225">
        <f t="shared" si="23"/>
        <v>0</v>
      </c>
      <c r="K146" s="225"/>
      <c r="L146" s="226"/>
      <c r="M146" s="226"/>
      <c r="N146" s="226"/>
      <c r="O146" s="226"/>
      <c r="P146" s="226"/>
      <c r="Q146" s="226"/>
      <c r="R146" s="225">
        <f t="shared" si="27"/>
        <v>0</v>
      </c>
      <c r="S146" s="227"/>
      <c r="T146" s="227"/>
      <c r="U146" s="227"/>
      <c r="V146" s="227"/>
      <c r="W146" s="227"/>
      <c r="X146" s="227"/>
      <c r="Y146" s="227"/>
      <c r="Z146" s="227"/>
      <c r="AA146" s="227"/>
      <c r="AB146" s="227"/>
      <c r="AC146" s="227"/>
      <c r="AD146" s="227"/>
      <c r="AE146" s="227"/>
      <c r="AF146" s="227"/>
      <c r="AG146" s="227"/>
      <c r="AH146" s="227"/>
      <c r="AI146" s="227"/>
      <c r="AJ146" s="227"/>
      <c r="AK146" s="227"/>
      <c r="AL146" s="227"/>
      <c r="AM146" s="227"/>
      <c r="AN146" s="227"/>
      <c r="AO146" s="227"/>
      <c r="AP146" s="227"/>
      <c r="AQ146" s="227"/>
      <c r="AR146" s="227"/>
      <c r="AS146" s="227"/>
      <c r="AT146" s="227"/>
      <c r="AU146" s="227"/>
      <c r="AV146" s="227"/>
      <c r="AW146" s="227"/>
      <c r="AX146" s="227"/>
      <c r="AY146" s="227"/>
      <c r="AZ146" s="227"/>
      <c r="BA146" s="227"/>
      <c r="BB146" s="227"/>
      <c r="BC146" s="227"/>
      <c r="BD146" s="227"/>
      <c r="BE146" s="227"/>
      <c r="BF146" s="227"/>
      <c r="BG146" s="227"/>
      <c r="BH146" s="227"/>
      <c r="BI146" s="227"/>
      <c r="BJ146" s="227"/>
      <c r="BK146" s="227"/>
      <c r="BL146" s="227"/>
      <c r="BM146" s="227"/>
      <c r="BN146" s="227"/>
      <c r="BO146" s="227"/>
      <c r="BP146" s="227"/>
      <c r="BQ146" s="227"/>
      <c r="BR146" s="227"/>
      <c r="BS146" s="227"/>
      <c r="BT146" s="227"/>
      <c r="BU146" s="227"/>
      <c r="BV146" s="227"/>
      <c r="BW146" s="227"/>
      <c r="BX146" s="227"/>
      <c r="BY146" s="227"/>
      <c r="BZ146" s="227"/>
      <c r="CA146" s="227"/>
      <c r="CB146" s="227"/>
      <c r="CC146" s="227"/>
      <c r="CD146" s="227"/>
      <c r="CE146" s="227"/>
      <c r="CF146" s="227"/>
      <c r="CG146" s="227"/>
      <c r="CH146" s="227"/>
      <c r="CI146" s="227"/>
      <c r="CJ146" s="227"/>
      <c r="CK146" s="227"/>
      <c r="CL146" s="227"/>
      <c r="CM146" s="227"/>
      <c r="CN146" s="227"/>
      <c r="CO146" s="227"/>
      <c r="CP146" s="227"/>
      <c r="CQ146" s="227"/>
      <c r="CR146" s="227"/>
      <c r="CS146" s="227"/>
      <c r="CT146" s="227"/>
      <c r="CU146" s="227"/>
      <c r="CV146" s="227"/>
      <c r="CW146" s="227"/>
      <c r="CX146" s="227"/>
      <c r="CY146" s="227"/>
      <c r="CZ146" s="227"/>
      <c r="DA146" s="227"/>
      <c r="DB146" s="227"/>
      <c r="DC146" s="227"/>
      <c r="DD146" s="227"/>
      <c r="DE146" s="227"/>
      <c r="DF146" s="227"/>
      <c r="DG146" s="227"/>
      <c r="DH146" s="227"/>
      <c r="DI146" s="227"/>
      <c r="DJ146" s="227"/>
      <c r="DK146" s="227"/>
      <c r="DL146" s="227"/>
      <c r="DM146" s="227"/>
      <c r="DN146" s="227"/>
      <c r="DO146" s="227"/>
      <c r="DP146" s="227"/>
      <c r="DQ146" s="227"/>
      <c r="DR146" s="227"/>
    </row>
    <row r="147" spans="1:122" s="228" customFormat="1" ht="26.25" hidden="1" customHeight="1">
      <c r="A147" s="219"/>
      <c r="B147" s="220"/>
      <c r="C147" s="221"/>
      <c r="D147" s="229"/>
      <c r="E147" s="223">
        <f t="shared" si="22"/>
        <v>0</v>
      </c>
      <c r="F147" s="223"/>
      <c r="G147" s="224"/>
      <c r="H147" s="224"/>
      <c r="I147" s="224"/>
      <c r="J147" s="225">
        <f t="shared" si="23"/>
        <v>0</v>
      </c>
      <c r="K147" s="225"/>
      <c r="L147" s="226"/>
      <c r="M147" s="226"/>
      <c r="N147" s="226"/>
      <c r="O147" s="226"/>
      <c r="P147" s="226"/>
      <c r="Q147" s="226"/>
      <c r="R147" s="225">
        <f t="shared" si="27"/>
        <v>0</v>
      </c>
      <c r="S147" s="227"/>
      <c r="T147" s="227"/>
      <c r="U147" s="227"/>
      <c r="V147" s="227"/>
      <c r="W147" s="227"/>
      <c r="X147" s="227"/>
      <c r="Y147" s="227"/>
      <c r="Z147" s="227"/>
      <c r="AA147" s="227"/>
      <c r="AB147" s="227"/>
      <c r="AC147" s="227"/>
      <c r="AD147" s="227"/>
      <c r="AE147" s="227"/>
      <c r="AF147" s="227"/>
      <c r="AG147" s="227"/>
      <c r="AH147" s="227"/>
      <c r="AI147" s="227"/>
      <c r="AJ147" s="227"/>
      <c r="AK147" s="227"/>
      <c r="AL147" s="227"/>
      <c r="AM147" s="227"/>
      <c r="AN147" s="227"/>
      <c r="AO147" s="227"/>
      <c r="AP147" s="227"/>
      <c r="AQ147" s="227"/>
      <c r="AR147" s="227"/>
      <c r="AS147" s="227"/>
      <c r="AT147" s="227"/>
      <c r="AU147" s="227"/>
      <c r="AV147" s="227"/>
      <c r="AW147" s="227"/>
      <c r="AX147" s="227"/>
      <c r="AY147" s="227"/>
      <c r="AZ147" s="227"/>
      <c r="BA147" s="227"/>
      <c r="BB147" s="227"/>
      <c r="BC147" s="227"/>
      <c r="BD147" s="227"/>
      <c r="BE147" s="227"/>
      <c r="BF147" s="227"/>
      <c r="BG147" s="227"/>
      <c r="BH147" s="227"/>
      <c r="BI147" s="227"/>
      <c r="BJ147" s="227"/>
      <c r="BK147" s="227"/>
      <c r="BL147" s="227"/>
      <c r="BM147" s="227"/>
      <c r="BN147" s="227"/>
      <c r="BO147" s="227"/>
      <c r="BP147" s="227"/>
      <c r="BQ147" s="227"/>
      <c r="BR147" s="227"/>
      <c r="BS147" s="227"/>
      <c r="BT147" s="227"/>
      <c r="BU147" s="227"/>
      <c r="BV147" s="227"/>
      <c r="BW147" s="227"/>
      <c r="BX147" s="227"/>
      <c r="BY147" s="227"/>
      <c r="BZ147" s="227"/>
      <c r="CA147" s="227"/>
      <c r="CB147" s="227"/>
      <c r="CC147" s="227"/>
      <c r="CD147" s="227"/>
      <c r="CE147" s="227"/>
      <c r="CF147" s="227"/>
      <c r="CG147" s="227"/>
      <c r="CH147" s="227"/>
      <c r="CI147" s="227"/>
      <c r="CJ147" s="227"/>
      <c r="CK147" s="227"/>
      <c r="CL147" s="227"/>
      <c r="CM147" s="227"/>
      <c r="CN147" s="227"/>
      <c r="CO147" s="227"/>
      <c r="CP147" s="227"/>
      <c r="CQ147" s="227"/>
      <c r="CR147" s="227"/>
      <c r="CS147" s="227"/>
      <c r="CT147" s="227"/>
      <c r="CU147" s="227"/>
      <c r="CV147" s="227"/>
      <c r="CW147" s="227"/>
      <c r="CX147" s="227"/>
      <c r="CY147" s="227"/>
      <c r="CZ147" s="227"/>
      <c r="DA147" s="227"/>
      <c r="DB147" s="227"/>
      <c r="DC147" s="227"/>
      <c r="DD147" s="227"/>
      <c r="DE147" s="227"/>
      <c r="DF147" s="227"/>
      <c r="DG147" s="227"/>
      <c r="DH147" s="227"/>
      <c r="DI147" s="227"/>
      <c r="DJ147" s="227"/>
      <c r="DK147" s="227"/>
      <c r="DL147" s="227"/>
      <c r="DM147" s="227"/>
      <c r="DN147" s="227"/>
      <c r="DO147" s="227"/>
      <c r="DP147" s="227"/>
      <c r="DQ147" s="227"/>
      <c r="DR147" s="227"/>
    </row>
    <row r="148" spans="1:122" s="228" customFormat="1" ht="20.25" hidden="1" customHeight="1">
      <c r="A148" s="219"/>
      <c r="B148" s="220"/>
      <c r="C148" s="221"/>
      <c r="D148" s="229"/>
      <c r="E148" s="223">
        <f t="shared" si="22"/>
        <v>0</v>
      </c>
      <c r="F148" s="223"/>
      <c r="G148" s="224"/>
      <c r="H148" s="224"/>
      <c r="I148" s="224"/>
      <c r="J148" s="225">
        <f t="shared" si="23"/>
        <v>0</v>
      </c>
      <c r="K148" s="225"/>
      <c r="L148" s="226"/>
      <c r="M148" s="226"/>
      <c r="N148" s="226"/>
      <c r="O148" s="226"/>
      <c r="P148" s="226"/>
      <c r="Q148" s="226"/>
      <c r="R148" s="225">
        <f t="shared" si="27"/>
        <v>0</v>
      </c>
      <c r="S148" s="227"/>
      <c r="T148" s="227"/>
      <c r="U148" s="227"/>
      <c r="V148" s="227"/>
      <c r="W148" s="227"/>
      <c r="X148" s="227"/>
      <c r="Y148" s="227"/>
      <c r="Z148" s="227"/>
      <c r="AA148" s="227"/>
      <c r="AB148" s="227"/>
      <c r="AC148" s="227"/>
      <c r="AD148" s="227"/>
      <c r="AE148" s="227"/>
      <c r="AF148" s="227"/>
      <c r="AG148" s="227"/>
      <c r="AH148" s="227"/>
      <c r="AI148" s="227"/>
      <c r="AJ148" s="227"/>
      <c r="AK148" s="227"/>
      <c r="AL148" s="227"/>
      <c r="AM148" s="227"/>
      <c r="AN148" s="227"/>
      <c r="AO148" s="227"/>
      <c r="AP148" s="227"/>
      <c r="AQ148" s="227"/>
      <c r="AR148" s="227"/>
      <c r="AS148" s="227"/>
      <c r="AT148" s="227"/>
      <c r="AU148" s="227"/>
      <c r="AV148" s="227"/>
      <c r="AW148" s="227"/>
      <c r="AX148" s="227"/>
      <c r="AY148" s="227"/>
      <c r="AZ148" s="227"/>
      <c r="BA148" s="227"/>
      <c r="BB148" s="227"/>
      <c r="BC148" s="227"/>
      <c r="BD148" s="227"/>
      <c r="BE148" s="227"/>
      <c r="BF148" s="227"/>
      <c r="BG148" s="227"/>
      <c r="BH148" s="227"/>
      <c r="BI148" s="227"/>
      <c r="BJ148" s="227"/>
      <c r="BK148" s="227"/>
      <c r="BL148" s="227"/>
      <c r="BM148" s="227"/>
      <c r="BN148" s="227"/>
      <c r="BO148" s="227"/>
      <c r="BP148" s="227"/>
      <c r="BQ148" s="227"/>
      <c r="BR148" s="227"/>
      <c r="BS148" s="227"/>
      <c r="BT148" s="227"/>
      <c r="BU148" s="227"/>
      <c r="BV148" s="227"/>
      <c r="BW148" s="227"/>
      <c r="BX148" s="227"/>
      <c r="BY148" s="227"/>
      <c r="BZ148" s="227"/>
      <c r="CA148" s="227"/>
      <c r="CB148" s="227"/>
      <c r="CC148" s="227"/>
      <c r="CD148" s="227"/>
      <c r="CE148" s="227"/>
      <c r="CF148" s="227"/>
      <c r="CG148" s="227"/>
      <c r="CH148" s="227"/>
      <c r="CI148" s="227"/>
      <c r="CJ148" s="227"/>
      <c r="CK148" s="227"/>
      <c r="CL148" s="227"/>
      <c r="CM148" s="227"/>
      <c r="CN148" s="227"/>
      <c r="CO148" s="227"/>
      <c r="CP148" s="227"/>
      <c r="CQ148" s="227"/>
      <c r="CR148" s="227"/>
      <c r="CS148" s="227"/>
      <c r="CT148" s="227"/>
      <c r="CU148" s="227"/>
      <c r="CV148" s="227"/>
      <c r="CW148" s="227"/>
      <c r="CX148" s="227"/>
      <c r="CY148" s="227"/>
      <c r="CZ148" s="227"/>
      <c r="DA148" s="227"/>
      <c r="DB148" s="227"/>
      <c r="DC148" s="227"/>
      <c r="DD148" s="227"/>
      <c r="DE148" s="227"/>
      <c r="DF148" s="227"/>
      <c r="DG148" s="227"/>
      <c r="DH148" s="227"/>
      <c r="DI148" s="227"/>
      <c r="DJ148" s="227"/>
      <c r="DK148" s="227"/>
      <c r="DL148" s="227"/>
      <c r="DM148" s="227"/>
      <c r="DN148" s="227"/>
      <c r="DO148" s="227"/>
      <c r="DP148" s="227"/>
      <c r="DQ148" s="227"/>
      <c r="DR148" s="227"/>
    </row>
    <row r="149" spans="1:122" s="228" customFormat="1" ht="21" hidden="1" customHeight="1">
      <c r="A149" s="230"/>
      <c r="B149" s="231"/>
      <c r="C149" s="221"/>
      <c r="D149" s="229"/>
      <c r="E149" s="223">
        <f t="shared" si="22"/>
        <v>0</v>
      </c>
      <c r="F149" s="232"/>
      <c r="G149" s="233"/>
      <c r="H149" s="233"/>
      <c r="I149" s="233"/>
      <c r="J149" s="234">
        <f t="shared" si="23"/>
        <v>0</v>
      </c>
      <c r="K149" s="234"/>
      <c r="L149" s="233"/>
      <c r="M149" s="233"/>
      <c r="N149" s="233"/>
      <c r="O149" s="233"/>
      <c r="P149" s="233"/>
      <c r="Q149" s="233"/>
      <c r="R149" s="234">
        <f>SUM(J149,E149)</f>
        <v>0</v>
      </c>
      <c r="S149" s="227"/>
      <c r="T149" s="227"/>
      <c r="U149" s="227"/>
      <c r="V149" s="227"/>
      <c r="W149" s="227"/>
      <c r="X149" s="227"/>
      <c r="Y149" s="227"/>
      <c r="Z149" s="227"/>
      <c r="AA149" s="227"/>
      <c r="AB149" s="227"/>
      <c r="AC149" s="227"/>
      <c r="AD149" s="227"/>
      <c r="AE149" s="227"/>
      <c r="AF149" s="227"/>
      <c r="AG149" s="227"/>
      <c r="AH149" s="227"/>
      <c r="AI149" s="227"/>
      <c r="AJ149" s="227"/>
      <c r="AK149" s="227"/>
      <c r="AL149" s="227"/>
      <c r="AM149" s="227"/>
      <c r="AN149" s="227"/>
      <c r="AO149" s="227"/>
      <c r="AP149" s="227"/>
      <c r="AQ149" s="227"/>
      <c r="AR149" s="227"/>
      <c r="AS149" s="227"/>
      <c r="AT149" s="227"/>
      <c r="AU149" s="227"/>
      <c r="AV149" s="227"/>
      <c r="AW149" s="227"/>
      <c r="AX149" s="227"/>
      <c r="AY149" s="227"/>
      <c r="AZ149" s="227"/>
      <c r="BA149" s="227"/>
      <c r="BB149" s="227"/>
      <c r="BC149" s="227"/>
      <c r="BD149" s="227"/>
      <c r="BE149" s="227"/>
      <c r="BF149" s="227"/>
      <c r="BG149" s="227"/>
      <c r="BH149" s="227"/>
      <c r="BI149" s="227"/>
      <c r="BJ149" s="227"/>
      <c r="BK149" s="227"/>
      <c r="BL149" s="227"/>
      <c r="BM149" s="227"/>
      <c r="BN149" s="227"/>
      <c r="BO149" s="227"/>
      <c r="BP149" s="227"/>
      <c r="BQ149" s="227"/>
      <c r="BR149" s="227"/>
      <c r="BS149" s="227"/>
      <c r="BT149" s="227"/>
      <c r="BU149" s="227"/>
      <c r="BV149" s="227"/>
      <c r="BW149" s="227"/>
      <c r="BX149" s="227"/>
      <c r="BY149" s="227"/>
      <c r="BZ149" s="227"/>
      <c r="CA149" s="227"/>
      <c r="CB149" s="227"/>
      <c r="CC149" s="227"/>
      <c r="CD149" s="227"/>
      <c r="CE149" s="227"/>
      <c r="CF149" s="227"/>
      <c r="CG149" s="227"/>
      <c r="CH149" s="227"/>
      <c r="CI149" s="227"/>
      <c r="CJ149" s="227"/>
      <c r="CK149" s="227"/>
      <c r="CL149" s="227"/>
      <c r="CM149" s="227"/>
      <c r="CN149" s="227"/>
      <c r="CO149" s="227"/>
      <c r="CP149" s="227"/>
      <c r="CQ149" s="227"/>
      <c r="CR149" s="227"/>
      <c r="CS149" s="227"/>
      <c r="CT149" s="227"/>
      <c r="CU149" s="227"/>
      <c r="CV149" s="227"/>
      <c r="CW149" s="227"/>
      <c r="CX149" s="227"/>
      <c r="CY149" s="227"/>
      <c r="CZ149" s="227"/>
      <c r="DA149" s="227"/>
      <c r="DB149" s="227"/>
      <c r="DC149" s="227"/>
      <c r="DD149" s="227"/>
      <c r="DE149" s="227"/>
      <c r="DF149" s="227"/>
      <c r="DG149" s="227"/>
      <c r="DH149" s="227"/>
      <c r="DI149" s="227"/>
      <c r="DJ149" s="227"/>
      <c r="DK149" s="227"/>
      <c r="DL149" s="227"/>
      <c r="DM149" s="227"/>
      <c r="DN149" s="227"/>
      <c r="DO149" s="227"/>
      <c r="DP149" s="227"/>
      <c r="DQ149" s="227"/>
      <c r="DR149" s="227"/>
    </row>
    <row r="150" spans="1:122" s="228" customFormat="1" ht="19.5" hidden="1" customHeight="1">
      <c r="A150" s="230"/>
      <c r="B150" s="231"/>
      <c r="C150" s="221"/>
      <c r="D150" s="229"/>
      <c r="E150" s="223">
        <f t="shared" si="22"/>
        <v>0</v>
      </c>
      <c r="F150" s="232"/>
      <c r="G150" s="233"/>
      <c r="H150" s="233"/>
      <c r="I150" s="233"/>
      <c r="J150" s="225">
        <f t="shared" si="23"/>
        <v>0</v>
      </c>
      <c r="K150" s="225"/>
      <c r="L150" s="233"/>
      <c r="M150" s="233"/>
      <c r="N150" s="233"/>
      <c r="O150" s="233"/>
      <c r="P150" s="233"/>
      <c r="Q150" s="233"/>
      <c r="R150" s="234">
        <f>SUM(J150,E150)</f>
        <v>0</v>
      </c>
      <c r="S150" s="227"/>
      <c r="T150" s="227"/>
      <c r="U150" s="227"/>
      <c r="V150" s="227"/>
      <c r="W150" s="227"/>
      <c r="X150" s="227"/>
      <c r="Y150" s="227"/>
      <c r="Z150" s="227"/>
      <c r="AA150" s="227"/>
      <c r="AB150" s="227"/>
      <c r="AC150" s="227"/>
      <c r="AD150" s="227"/>
      <c r="AE150" s="227"/>
      <c r="AF150" s="227"/>
      <c r="AG150" s="227"/>
      <c r="AH150" s="227"/>
      <c r="AI150" s="227"/>
      <c r="AJ150" s="227"/>
      <c r="AK150" s="227"/>
      <c r="AL150" s="227"/>
      <c r="AM150" s="227"/>
      <c r="AN150" s="227"/>
      <c r="AO150" s="227"/>
      <c r="AP150" s="227"/>
      <c r="AQ150" s="227"/>
      <c r="AR150" s="227"/>
      <c r="AS150" s="227"/>
      <c r="AT150" s="227"/>
      <c r="AU150" s="227"/>
      <c r="AV150" s="227"/>
      <c r="AW150" s="227"/>
      <c r="AX150" s="227"/>
      <c r="AY150" s="227"/>
      <c r="AZ150" s="227"/>
      <c r="BA150" s="227"/>
      <c r="BB150" s="227"/>
      <c r="BC150" s="227"/>
      <c r="BD150" s="227"/>
      <c r="BE150" s="227"/>
      <c r="BF150" s="227"/>
      <c r="BG150" s="227"/>
      <c r="BH150" s="227"/>
      <c r="BI150" s="227"/>
      <c r="BJ150" s="227"/>
      <c r="BK150" s="227"/>
      <c r="BL150" s="227"/>
      <c r="BM150" s="227"/>
      <c r="BN150" s="227"/>
      <c r="BO150" s="227"/>
      <c r="BP150" s="227"/>
      <c r="BQ150" s="227"/>
      <c r="BR150" s="227"/>
      <c r="BS150" s="227"/>
      <c r="BT150" s="227"/>
      <c r="BU150" s="227"/>
      <c r="BV150" s="227"/>
      <c r="BW150" s="227"/>
      <c r="BX150" s="227"/>
      <c r="BY150" s="227"/>
      <c r="BZ150" s="227"/>
      <c r="CA150" s="227"/>
      <c r="CB150" s="227"/>
      <c r="CC150" s="227"/>
      <c r="CD150" s="227"/>
      <c r="CE150" s="227"/>
      <c r="CF150" s="227"/>
      <c r="CG150" s="227"/>
      <c r="CH150" s="227"/>
      <c r="CI150" s="227"/>
      <c r="CJ150" s="227"/>
      <c r="CK150" s="227"/>
      <c r="CL150" s="227"/>
      <c r="CM150" s="227"/>
      <c r="CN150" s="227"/>
      <c r="CO150" s="227"/>
      <c r="CP150" s="227"/>
      <c r="CQ150" s="227"/>
      <c r="CR150" s="227"/>
      <c r="CS150" s="227"/>
      <c r="CT150" s="227"/>
      <c r="CU150" s="227"/>
      <c r="CV150" s="227"/>
      <c r="CW150" s="227"/>
      <c r="CX150" s="227"/>
      <c r="CY150" s="227"/>
      <c r="CZ150" s="227"/>
      <c r="DA150" s="227"/>
      <c r="DB150" s="227"/>
      <c r="DC150" s="227"/>
      <c r="DD150" s="227"/>
      <c r="DE150" s="227"/>
      <c r="DF150" s="227"/>
      <c r="DG150" s="227"/>
      <c r="DH150" s="227"/>
      <c r="DI150" s="227"/>
      <c r="DJ150" s="227"/>
      <c r="DK150" s="227"/>
      <c r="DL150" s="227"/>
      <c r="DM150" s="227"/>
      <c r="DN150" s="227"/>
      <c r="DO150" s="227"/>
      <c r="DP150" s="227"/>
      <c r="DQ150" s="227"/>
      <c r="DR150" s="227"/>
    </row>
    <row r="151" spans="1:122" s="228" customFormat="1" ht="21" hidden="1" customHeight="1">
      <c r="A151" s="219"/>
      <c r="B151" s="220"/>
      <c r="C151" s="221"/>
      <c r="D151" s="229"/>
      <c r="E151" s="223">
        <f t="shared" si="22"/>
        <v>0</v>
      </c>
      <c r="F151" s="223"/>
      <c r="G151" s="224"/>
      <c r="H151" s="224"/>
      <c r="I151" s="224"/>
      <c r="J151" s="225">
        <f t="shared" si="23"/>
        <v>0</v>
      </c>
      <c r="K151" s="225"/>
      <c r="L151" s="226"/>
      <c r="M151" s="226"/>
      <c r="N151" s="226"/>
      <c r="O151" s="226"/>
      <c r="P151" s="226"/>
      <c r="Q151" s="226"/>
      <c r="R151" s="225">
        <f>SUM(E151,J151)</f>
        <v>0</v>
      </c>
      <c r="S151" s="227"/>
      <c r="T151" s="227"/>
      <c r="U151" s="227"/>
      <c r="V151" s="227"/>
      <c r="W151" s="227"/>
      <c r="X151" s="227"/>
      <c r="Y151" s="227"/>
      <c r="Z151" s="227"/>
      <c r="AA151" s="227"/>
      <c r="AB151" s="227"/>
      <c r="AC151" s="227"/>
      <c r="AD151" s="227"/>
      <c r="AE151" s="227"/>
      <c r="AF151" s="227"/>
      <c r="AG151" s="227"/>
      <c r="AH151" s="227"/>
      <c r="AI151" s="227"/>
      <c r="AJ151" s="227"/>
      <c r="AK151" s="227"/>
      <c r="AL151" s="227"/>
      <c r="AM151" s="227"/>
      <c r="AN151" s="227"/>
      <c r="AO151" s="227"/>
      <c r="AP151" s="227"/>
      <c r="AQ151" s="227"/>
      <c r="AR151" s="227"/>
      <c r="AS151" s="227"/>
      <c r="AT151" s="227"/>
      <c r="AU151" s="227"/>
      <c r="AV151" s="227"/>
      <c r="AW151" s="227"/>
      <c r="AX151" s="227"/>
      <c r="AY151" s="227"/>
      <c r="AZ151" s="227"/>
      <c r="BA151" s="227"/>
      <c r="BB151" s="227"/>
      <c r="BC151" s="227"/>
      <c r="BD151" s="227"/>
      <c r="BE151" s="227"/>
      <c r="BF151" s="227"/>
      <c r="BG151" s="227"/>
      <c r="BH151" s="227"/>
      <c r="BI151" s="227"/>
      <c r="BJ151" s="227"/>
      <c r="BK151" s="227"/>
      <c r="BL151" s="227"/>
      <c r="BM151" s="227"/>
      <c r="BN151" s="227"/>
      <c r="BO151" s="227"/>
      <c r="BP151" s="227"/>
      <c r="BQ151" s="227"/>
      <c r="BR151" s="227"/>
      <c r="BS151" s="227"/>
      <c r="BT151" s="227"/>
      <c r="BU151" s="227"/>
      <c r="BV151" s="227"/>
      <c r="BW151" s="227"/>
      <c r="BX151" s="227"/>
      <c r="BY151" s="227"/>
      <c r="BZ151" s="227"/>
      <c r="CA151" s="227"/>
      <c r="CB151" s="227"/>
      <c r="CC151" s="227"/>
      <c r="CD151" s="227"/>
      <c r="CE151" s="227"/>
      <c r="CF151" s="227"/>
      <c r="CG151" s="227"/>
      <c r="CH151" s="227"/>
      <c r="CI151" s="227"/>
      <c r="CJ151" s="227"/>
      <c r="CK151" s="227"/>
      <c r="CL151" s="227"/>
      <c r="CM151" s="227"/>
      <c r="CN151" s="227"/>
      <c r="CO151" s="227"/>
      <c r="CP151" s="227"/>
      <c r="CQ151" s="227"/>
      <c r="CR151" s="227"/>
      <c r="CS151" s="227"/>
      <c r="CT151" s="227"/>
      <c r="CU151" s="227"/>
      <c r="CV151" s="227"/>
      <c r="CW151" s="227"/>
      <c r="CX151" s="227"/>
      <c r="CY151" s="227"/>
      <c r="CZ151" s="227"/>
      <c r="DA151" s="227"/>
      <c r="DB151" s="227"/>
      <c r="DC151" s="227"/>
      <c r="DD151" s="227"/>
      <c r="DE151" s="227"/>
      <c r="DF151" s="227"/>
      <c r="DG151" s="227"/>
      <c r="DH151" s="227"/>
      <c r="DI151" s="227"/>
      <c r="DJ151" s="227"/>
      <c r="DK151" s="227"/>
      <c r="DL151" s="227"/>
      <c r="DM151" s="227"/>
      <c r="DN151" s="227"/>
      <c r="DO151" s="227"/>
      <c r="DP151" s="227"/>
      <c r="DQ151" s="227"/>
      <c r="DR151" s="227"/>
    </row>
    <row r="152" spans="1:122" s="228" customFormat="1" ht="30" hidden="1" customHeight="1">
      <c r="A152" s="235"/>
      <c r="B152" s="236"/>
      <c r="C152" s="235"/>
      <c r="D152" s="237"/>
      <c r="E152" s="223">
        <f t="shared" si="22"/>
        <v>0</v>
      </c>
      <c r="F152" s="223"/>
      <c r="G152" s="224"/>
      <c r="H152" s="224"/>
      <c r="I152" s="224"/>
      <c r="J152" s="225">
        <f t="shared" si="23"/>
        <v>0</v>
      </c>
      <c r="K152" s="225"/>
      <c r="L152" s="226"/>
      <c r="M152" s="226"/>
      <c r="N152" s="226"/>
      <c r="O152" s="226"/>
      <c r="P152" s="226"/>
      <c r="Q152" s="226"/>
      <c r="R152" s="225">
        <f>SUM(E152,J152)</f>
        <v>0</v>
      </c>
      <c r="S152" s="227"/>
      <c r="T152" s="227"/>
      <c r="U152" s="227"/>
      <c r="V152" s="227"/>
      <c r="W152" s="227"/>
      <c r="X152" s="227"/>
      <c r="Y152" s="227"/>
      <c r="Z152" s="227"/>
      <c r="AA152" s="227"/>
      <c r="AB152" s="227"/>
      <c r="AC152" s="227"/>
      <c r="AD152" s="227"/>
      <c r="AE152" s="227"/>
      <c r="AF152" s="227"/>
      <c r="AG152" s="227"/>
      <c r="AH152" s="227"/>
      <c r="AI152" s="227"/>
      <c r="AJ152" s="227"/>
      <c r="AK152" s="227"/>
      <c r="AL152" s="227"/>
      <c r="AM152" s="227"/>
      <c r="AN152" s="227"/>
      <c r="AO152" s="227"/>
      <c r="AP152" s="227"/>
      <c r="AQ152" s="227"/>
      <c r="AR152" s="227"/>
      <c r="AS152" s="227"/>
      <c r="AT152" s="227"/>
      <c r="AU152" s="227"/>
      <c r="AV152" s="227"/>
      <c r="AW152" s="227"/>
      <c r="AX152" s="227"/>
      <c r="AY152" s="227"/>
      <c r="AZ152" s="227"/>
      <c r="BA152" s="227"/>
      <c r="BB152" s="227"/>
      <c r="BC152" s="227"/>
      <c r="BD152" s="227"/>
      <c r="BE152" s="227"/>
      <c r="BF152" s="227"/>
      <c r="BG152" s="227"/>
      <c r="BH152" s="227"/>
      <c r="BI152" s="227"/>
      <c r="BJ152" s="227"/>
      <c r="BK152" s="227"/>
      <c r="BL152" s="227"/>
      <c r="BM152" s="227"/>
      <c r="BN152" s="227"/>
      <c r="BO152" s="227"/>
      <c r="BP152" s="227"/>
      <c r="BQ152" s="227"/>
      <c r="BR152" s="227"/>
      <c r="BS152" s="227"/>
      <c r="BT152" s="227"/>
      <c r="BU152" s="227"/>
      <c r="BV152" s="227"/>
      <c r="BW152" s="227"/>
      <c r="BX152" s="227"/>
      <c r="BY152" s="227"/>
      <c r="BZ152" s="227"/>
      <c r="CA152" s="227"/>
      <c r="CB152" s="227"/>
      <c r="CC152" s="227"/>
      <c r="CD152" s="227"/>
      <c r="CE152" s="227"/>
      <c r="CF152" s="227"/>
      <c r="CG152" s="227"/>
      <c r="CH152" s="227"/>
      <c r="CI152" s="227"/>
      <c r="CJ152" s="227"/>
      <c r="CK152" s="227"/>
      <c r="CL152" s="227"/>
      <c r="CM152" s="227"/>
      <c r="CN152" s="227"/>
      <c r="CO152" s="227"/>
      <c r="CP152" s="227"/>
      <c r="CQ152" s="227"/>
      <c r="CR152" s="227"/>
      <c r="CS152" s="227"/>
      <c r="CT152" s="227"/>
      <c r="CU152" s="227"/>
      <c r="CV152" s="227"/>
      <c r="CW152" s="227"/>
      <c r="CX152" s="227"/>
      <c r="CY152" s="227"/>
      <c r="CZ152" s="227"/>
      <c r="DA152" s="227"/>
      <c r="DB152" s="227"/>
      <c r="DC152" s="227"/>
      <c r="DD152" s="227"/>
      <c r="DE152" s="227"/>
      <c r="DF152" s="227"/>
      <c r="DG152" s="227"/>
      <c r="DH152" s="227"/>
      <c r="DI152" s="227"/>
      <c r="DJ152" s="227"/>
      <c r="DK152" s="227"/>
      <c r="DL152" s="227"/>
      <c r="DM152" s="227"/>
      <c r="DN152" s="227"/>
      <c r="DO152" s="227"/>
      <c r="DP152" s="227"/>
      <c r="DQ152" s="227"/>
      <c r="DR152" s="227"/>
    </row>
    <row r="153" spans="1:122" s="210" customFormat="1" ht="34.5" hidden="1" customHeight="1">
      <c r="A153" s="238"/>
      <c r="B153" s="239"/>
      <c r="C153" s="204"/>
      <c r="D153" s="240"/>
      <c r="E153" s="157">
        <f>SUM(F153,I153)</f>
        <v>0</v>
      </c>
      <c r="F153" s="157"/>
      <c r="G153" s="206"/>
      <c r="H153" s="206"/>
      <c r="I153" s="206"/>
      <c r="J153" s="207">
        <f>SUM(L153,O153)</f>
        <v>0</v>
      </c>
      <c r="K153" s="207"/>
      <c r="L153" s="208"/>
      <c r="M153" s="208"/>
      <c r="N153" s="208"/>
      <c r="O153" s="208"/>
      <c r="P153" s="208"/>
      <c r="Q153" s="208"/>
      <c r="R153" s="207">
        <f>SUM(E153,J153)</f>
        <v>0</v>
      </c>
      <c r="S153" s="209"/>
      <c r="T153" s="209"/>
      <c r="U153" s="209"/>
      <c r="V153" s="209"/>
      <c r="W153" s="209"/>
      <c r="X153" s="209"/>
      <c r="Y153" s="209"/>
      <c r="Z153" s="209"/>
      <c r="AA153" s="209"/>
      <c r="AB153" s="209"/>
      <c r="AC153" s="209"/>
      <c r="AD153" s="209"/>
      <c r="AE153" s="209"/>
      <c r="AF153" s="209"/>
      <c r="AG153" s="209"/>
      <c r="AH153" s="209"/>
      <c r="AI153" s="209"/>
      <c r="AJ153" s="209"/>
      <c r="AK153" s="209"/>
      <c r="AL153" s="209"/>
      <c r="AM153" s="209"/>
      <c r="AN153" s="209"/>
      <c r="AO153" s="209"/>
      <c r="AP153" s="209"/>
      <c r="AQ153" s="209"/>
      <c r="AR153" s="209"/>
      <c r="AS153" s="209"/>
      <c r="AT153" s="209"/>
      <c r="AU153" s="209"/>
      <c r="AV153" s="209"/>
      <c r="AW153" s="209"/>
      <c r="AX153" s="209"/>
      <c r="AY153" s="209"/>
      <c r="AZ153" s="209"/>
      <c r="BA153" s="209"/>
      <c r="BB153" s="209"/>
      <c r="BC153" s="209"/>
      <c r="BD153" s="209"/>
      <c r="BE153" s="209"/>
      <c r="BF153" s="209"/>
      <c r="BG153" s="209"/>
      <c r="BH153" s="209"/>
      <c r="BI153" s="209"/>
      <c r="BJ153" s="209"/>
      <c r="BK153" s="209"/>
      <c r="BL153" s="209"/>
      <c r="BM153" s="209"/>
      <c r="BN153" s="209"/>
      <c r="BO153" s="209"/>
      <c r="BP153" s="209"/>
      <c r="BQ153" s="209"/>
      <c r="BR153" s="209"/>
      <c r="BS153" s="209"/>
      <c r="BT153" s="209"/>
      <c r="BU153" s="209"/>
      <c r="BV153" s="209"/>
      <c r="BW153" s="209"/>
      <c r="BX153" s="209"/>
      <c r="BY153" s="209"/>
      <c r="BZ153" s="209"/>
      <c r="CA153" s="209"/>
      <c r="CB153" s="209"/>
      <c r="CC153" s="209"/>
      <c r="CD153" s="209"/>
      <c r="CE153" s="209"/>
      <c r="CF153" s="209"/>
      <c r="CG153" s="209"/>
      <c r="CH153" s="209"/>
      <c r="CI153" s="209"/>
      <c r="CJ153" s="209"/>
      <c r="CK153" s="209"/>
      <c r="CL153" s="209"/>
      <c r="CM153" s="209"/>
      <c r="CN153" s="209"/>
      <c r="CO153" s="209"/>
      <c r="CP153" s="209"/>
      <c r="CQ153" s="209"/>
      <c r="CR153" s="209"/>
      <c r="CS153" s="209"/>
      <c r="CT153" s="209"/>
      <c r="CU153" s="209"/>
      <c r="CV153" s="209"/>
      <c r="CW153" s="209"/>
      <c r="CX153" s="209"/>
      <c r="CY153" s="209"/>
      <c r="CZ153" s="209"/>
      <c r="DA153" s="209"/>
      <c r="DB153" s="209"/>
      <c r="DC153" s="209"/>
      <c r="DD153" s="209"/>
      <c r="DE153" s="209"/>
      <c r="DF153" s="209"/>
      <c r="DG153" s="209"/>
      <c r="DH153" s="209"/>
      <c r="DI153" s="209"/>
      <c r="DJ153" s="209"/>
      <c r="DK153" s="209"/>
      <c r="DL153" s="209"/>
      <c r="DM153" s="209"/>
      <c r="DN153" s="209"/>
      <c r="DO153" s="209"/>
      <c r="DP153" s="209"/>
      <c r="DQ153" s="209"/>
      <c r="DR153" s="209"/>
    </row>
    <row r="154" spans="1:122" s="210" customFormat="1" ht="23.25" hidden="1" customHeight="1">
      <c r="A154" s="241"/>
      <c r="B154" s="242"/>
      <c r="C154" s="241"/>
      <c r="D154" s="216"/>
      <c r="E154" s="243"/>
      <c r="G154" s="206"/>
      <c r="H154" s="206"/>
      <c r="I154" s="206"/>
      <c r="J154" s="207">
        <f>SUM(L154,O154)</f>
        <v>0</v>
      </c>
      <c r="K154" s="207"/>
      <c r="L154" s="208"/>
      <c r="M154" s="208"/>
      <c r="N154" s="208"/>
      <c r="O154" s="208"/>
      <c r="P154" s="208"/>
      <c r="Q154" s="208"/>
      <c r="R154" s="207">
        <f>SUM(E163,J154)</f>
        <v>0</v>
      </c>
      <c r="S154" s="209"/>
      <c r="T154" s="209"/>
      <c r="U154" s="209"/>
      <c r="V154" s="209"/>
      <c r="W154" s="209"/>
      <c r="X154" s="209"/>
      <c r="Y154" s="209"/>
      <c r="Z154" s="209"/>
      <c r="AA154" s="209"/>
      <c r="AB154" s="209"/>
      <c r="AC154" s="209"/>
      <c r="AD154" s="209"/>
      <c r="AE154" s="209"/>
      <c r="AF154" s="209"/>
      <c r="AG154" s="209"/>
      <c r="AH154" s="209"/>
      <c r="AI154" s="209"/>
      <c r="AJ154" s="209"/>
      <c r="AK154" s="209"/>
      <c r="AL154" s="209"/>
      <c r="AM154" s="209"/>
      <c r="AN154" s="209"/>
      <c r="AO154" s="209"/>
      <c r="AP154" s="209"/>
      <c r="AQ154" s="209"/>
      <c r="AR154" s="209"/>
      <c r="AS154" s="209"/>
      <c r="AT154" s="209"/>
      <c r="AU154" s="209"/>
      <c r="AV154" s="209"/>
      <c r="AW154" s="209"/>
      <c r="AX154" s="209"/>
      <c r="AY154" s="209"/>
      <c r="AZ154" s="209"/>
      <c r="BA154" s="209"/>
      <c r="BB154" s="209"/>
      <c r="BC154" s="209"/>
      <c r="BD154" s="209"/>
      <c r="BE154" s="209"/>
      <c r="BF154" s="209"/>
      <c r="BG154" s="209"/>
      <c r="BH154" s="209"/>
      <c r="BI154" s="209"/>
      <c r="BJ154" s="209"/>
      <c r="BK154" s="209"/>
      <c r="BL154" s="209"/>
      <c r="BM154" s="209"/>
      <c r="BN154" s="209"/>
      <c r="BO154" s="209"/>
      <c r="BP154" s="209"/>
      <c r="BQ154" s="209"/>
      <c r="BR154" s="209"/>
      <c r="BS154" s="209"/>
      <c r="BT154" s="209"/>
      <c r="BU154" s="209"/>
      <c r="BV154" s="209"/>
      <c r="BW154" s="209"/>
      <c r="BX154" s="209"/>
      <c r="BY154" s="209"/>
      <c r="BZ154" s="209"/>
      <c r="CA154" s="209"/>
      <c r="CB154" s="209"/>
      <c r="CC154" s="209"/>
      <c r="CD154" s="209"/>
      <c r="CE154" s="209"/>
      <c r="CF154" s="209"/>
      <c r="CG154" s="209"/>
      <c r="CH154" s="209"/>
      <c r="CI154" s="209"/>
      <c r="CJ154" s="209"/>
      <c r="CK154" s="209"/>
      <c r="CL154" s="209"/>
      <c r="CM154" s="209"/>
      <c r="CN154" s="209"/>
      <c r="CO154" s="209"/>
      <c r="CP154" s="209"/>
      <c r="CQ154" s="209"/>
      <c r="CR154" s="209"/>
      <c r="CS154" s="209"/>
      <c r="CT154" s="209"/>
      <c r="CU154" s="209"/>
      <c r="CV154" s="209"/>
      <c r="CW154" s="209"/>
      <c r="CX154" s="209"/>
      <c r="CY154" s="209"/>
      <c r="CZ154" s="209"/>
      <c r="DA154" s="209"/>
      <c r="DB154" s="209"/>
      <c r="DC154" s="209"/>
      <c r="DD154" s="209"/>
      <c r="DE154" s="209"/>
      <c r="DF154" s="209"/>
      <c r="DG154" s="209"/>
      <c r="DH154" s="209"/>
      <c r="DI154" s="209"/>
      <c r="DJ154" s="209"/>
      <c r="DK154" s="209"/>
      <c r="DL154" s="209"/>
      <c r="DM154" s="209"/>
      <c r="DN154" s="209"/>
      <c r="DO154" s="209"/>
      <c r="DP154" s="209"/>
      <c r="DQ154" s="209"/>
      <c r="DR154" s="209"/>
    </row>
    <row r="155" spans="1:122" s="210" customFormat="1" ht="33.75" hidden="1" customHeight="1">
      <c r="A155" s="244"/>
      <c r="B155" s="244"/>
      <c r="C155" s="204"/>
      <c r="D155" s="245"/>
      <c r="E155" s="157">
        <f t="shared" si="22"/>
        <v>0</v>
      </c>
      <c r="F155" s="157"/>
      <c r="G155" s="206"/>
      <c r="H155" s="206"/>
      <c r="I155" s="206"/>
      <c r="J155" s="207"/>
      <c r="K155" s="207"/>
      <c r="L155" s="208"/>
      <c r="M155" s="208"/>
      <c r="N155" s="208"/>
      <c r="O155" s="208"/>
      <c r="P155" s="208"/>
      <c r="Q155" s="208"/>
      <c r="R155" s="207">
        <f>SUM(E155,J155)</f>
        <v>0</v>
      </c>
      <c r="S155" s="209"/>
      <c r="T155" s="209"/>
      <c r="U155" s="209"/>
      <c r="V155" s="209"/>
      <c r="W155" s="209"/>
      <c r="X155" s="209"/>
      <c r="Y155" s="209"/>
      <c r="Z155" s="209"/>
      <c r="AA155" s="209"/>
      <c r="AB155" s="209"/>
      <c r="AC155" s="209"/>
      <c r="AD155" s="209"/>
      <c r="AE155" s="209"/>
      <c r="AF155" s="209"/>
      <c r="AG155" s="209"/>
      <c r="AH155" s="209"/>
      <c r="AI155" s="209"/>
      <c r="AJ155" s="209"/>
      <c r="AK155" s="209"/>
      <c r="AL155" s="209"/>
      <c r="AM155" s="209"/>
      <c r="AN155" s="209"/>
      <c r="AO155" s="209"/>
      <c r="AP155" s="209"/>
      <c r="AQ155" s="209"/>
      <c r="AR155" s="209"/>
      <c r="AS155" s="209"/>
      <c r="AT155" s="209"/>
      <c r="AU155" s="209"/>
      <c r="AV155" s="209"/>
      <c r="AW155" s="209"/>
      <c r="AX155" s="209"/>
      <c r="AY155" s="209"/>
      <c r="AZ155" s="209"/>
      <c r="BA155" s="209"/>
      <c r="BB155" s="209"/>
      <c r="BC155" s="209"/>
      <c r="BD155" s="209"/>
      <c r="BE155" s="209"/>
      <c r="BF155" s="209"/>
      <c r="BG155" s="209"/>
      <c r="BH155" s="209"/>
      <c r="BI155" s="209"/>
      <c r="BJ155" s="209"/>
      <c r="BK155" s="209"/>
      <c r="BL155" s="209"/>
      <c r="BM155" s="209"/>
      <c r="BN155" s="209"/>
      <c r="BO155" s="209"/>
      <c r="BP155" s="209"/>
      <c r="BQ155" s="209"/>
      <c r="BR155" s="209"/>
      <c r="BS155" s="209"/>
      <c r="BT155" s="209"/>
      <c r="BU155" s="209"/>
      <c r="BV155" s="209"/>
      <c r="BW155" s="209"/>
      <c r="BX155" s="209"/>
      <c r="BY155" s="209"/>
      <c r="BZ155" s="209"/>
      <c r="CA155" s="209"/>
      <c r="CB155" s="209"/>
      <c r="CC155" s="209"/>
      <c r="CD155" s="209"/>
      <c r="CE155" s="209"/>
      <c r="CF155" s="209"/>
      <c r="CG155" s="209"/>
      <c r="CH155" s="209"/>
      <c r="CI155" s="209"/>
      <c r="CJ155" s="209"/>
      <c r="CK155" s="209"/>
      <c r="CL155" s="209"/>
      <c r="CM155" s="209"/>
      <c r="CN155" s="209"/>
      <c r="CO155" s="209"/>
      <c r="CP155" s="209"/>
      <c r="CQ155" s="209"/>
      <c r="CR155" s="209"/>
      <c r="CS155" s="209"/>
      <c r="CT155" s="209"/>
      <c r="CU155" s="209"/>
      <c r="CV155" s="209"/>
      <c r="CW155" s="209"/>
      <c r="CX155" s="209"/>
      <c r="CY155" s="209"/>
      <c r="CZ155" s="209"/>
      <c r="DA155" s="209"/>
      <c r="DB155" s="209"/>
      <c r="DC155" s="209"/>
      <c r="DD155" s="209"/>
      <c r="DE155" s="209"/>
      <c r="DF155" s="209"/>
      <c r="DG155" s="209"/>
      <c r="DH155" s="209"/>
      <c r="DI155" s="209"/>
      <c r="DJ155" s="209"/>
      <c r="DK155" s="209"/>
      <c r="DL155" s="209"/>
      <c r="DM155" s="209"/>
      <c r="DN155" s="209"/>
      <c r="DO155" s="209"/>
      <c r="DP155" s="209"/>
      <c r="DQ155" s="209"/>
      <c r="DR155" s="209"/>
    </row>
    <row r="156" spans="1:122" s="210" customFormat="1" ht="25.5" hidden="1" customHeight="1">
      <c r="A156" s="204"/>
      <c r="B156" s="204"/>
      <c r="C156" s="204"/>
      <c r="D156" s="246"/>
      <c r="E156" s="157">
        <f t="shared" si="22"/>
        <v>0</v>
      </c>
      <c r="F156" s="157"/>
      <c r="G156" s="206"/>
      <c r="H156" s="206"/>
      <c r="I156" s="206"/>
      <c r="J156" s="207">
        <f t="shared" si="23"/>
        <v>0</v>
      </c>
      <c r="K156" s="207"/>
      <c r="L156" s="208"/>
      <c r="M156" s="208"/>
      <c r="N156" s="208"/>
      <c r="O156" s="208"/>
      <c r="P156" s="208"/>
      <c r="Q156" s="208"/>
      <c r="R156" s="287">
        <f>SUM(J156,E156)</f>
        <v>0</v>
      </c>
      <c r="S156" s="209"/>
      <c r="T156" s="209"/>
      <c r="U156" s="209"/>
      <c r="V156" s="209"/>
      <c r="W156" s="209"/>
      <c r="X156" s="209"/>
      <c r="Y156" s="209"/>
      <c r="Z156" s="209"/>
      <c r="AA156" s="209"/>
      <c r="AB156" s="209"/>
      <c r="AC156" s="209"/>
      <c r="AD156" s="209"/>
      <c r="AE156" s="209"/>
      <c r="AF156" s="209"/>
      <c r="AG156" s="209"/>
      <c r="AH156" s="209"/>
      <c r="AI156" s="209"/>
      <c r="AJ156" s="209"/>
      <c r="AK156" s="209"/>
      <c r="AL156" s="209"/>
      <c r="AM156" s="209"/>
      <c r="AN156" s="209"/>
      <c r="AO156" s="209"/>
      <c r="AP156" s="209"/>
      <c r="AQ156" s="209"/>
      <c r="AR156" s="209"/>
      <c r="AS156" s="209"/>
      <c r="AT156" s="209"/>
      <c r="AU156" s="209"/>
      <c r="AV156" s="209"/>
      <c r="AW156" s="209"/>
      <c r="AX156" s="209"/>
      <c r="AY156" s="209"/>
      <c r="AZ156" s="209"/>
      <c r="BA156" s="209"/>
      <c r="BB156" s="209"/>
      <c r="BC156" s="209"/>
      <c r="BD156" s="209"/>
      <c r="BE156" s="209"/>
      <c r="BF156" s="209"/>
      <c r="BG156" s="209"/>
      <c r="BH156" s="209"/>
      <c r="BI156" s="209"/>
      <c r="BJ156" s="209"/>
      <c r="BK156" s="209"/>
      <c r="BL156" s="209"/>
      <c r="BM156" s="209"/>
      <c r="BN156" s="209"/>
      <c r="BO156" s="209"/>
      <c r="BP156" s="209"/>
      <c r="BQ156" s="209"/>
      <c r="BR156" s="209"/>
      <c r="BS156" s="209"/>
      <c r="BT156" s="209"/>
      <c r="BU156" s="209"/>
      <c r="BV156" s="209"/>
      <c r="BW156" s="209"/>
      <c r="BX156" s="209"/>
      <c r="BY156" s="209"/>
      <c r="BZ156" s="209"/>
      <c r="CA156" s="209"/>
      <c r="CB156" s="209"/>
      <c r="CC156" s="209"/>
      <c r="CD156" s="209"/>
      <c r="CE156" s="209"/>
      <c r="CF156" s="209"/>
      <c r="CG156" s="209"/>
      <c r="CH156" s="209"/>
      <c r="CI156" s="209"/>
      <c r="CJ156" s="209"/>
      <c r="CK156" s="209"/>
      <c r="CL156" s="209"/>
      <c r="CM156" s="209"/>
      <c r="CN156" s="209"/>
      <c r="CO156" s="209"/>
      <c r="CP156" s="209"/>
      <c r="CQ156" s="209"/>
      <c r="CR156" s="209"/>
      <c r="CS156" s="209"/>
      <c r="CT156" s="209"/>
      <c r="CU156" s="209"/>
      <c r="CV156" s="209"/>
      <c r="CW156" s="209"/>
      <c r="CX156" s="209"/>
      <c r="CY156" s="209"/>
      <c r="CZ156" s="209"/>
      <c r="DA156" s="209"/>
      <c r="DB156" s="209"/>
      <c r="DC156" s="209"/>
      <c r="DD156" s="209"/>
      <c r="DE156" s="209"/>
      <c r="DF156" s="209"/>
      <c r="DG156" s="209"/>
      <c r="DH156" s="209"/>
      <c r="DI156" s="209"/>
      <c r="DJ156" s="209"/>
      <c r="DK156" s="209"/>
      <c r="DL156" s="209"/>
      <c r="DM156" s="209"/>
      <c r="DN156" s="209"/>
      <c r="DO156" s="209"/>
      <c r="DP156" s="209"/>
      <c r="DQ156" s="209"/>
      <c r="DR156" s="209"/>
    </row>
    <row r="157" spans="1:122" s="210" customFormat="1" ht="21" hidden="1" customHeight="1">
      <c r="A157" s="204"/>
      <c r="B157" s="204"/>
      <c r="C157" s="204"/>
      <c r="D157" s="247"/>
      <c r="E157" s="157">
        <f t="shared" si="22"/>
        <v>0</v>
      </c>
      <c r="F157" s="157"/>
      <c r="G157" s="158"/>
      <c r="H157" s="158"/>
      <c r="I157" s="158"/>
      <c r="J157" s="207">
        <f>SUM(L157,O157)</f>
        <v>0</v>
      </c>
      <c r="K157" s="207"/>
      <c r="L157" s="158"/>
      <c r="M157" s="158"/>
      <c r="N157" s="158"/>
      <c r="O157" s="158"/>
      <c r="P157" s="158"/>
      <c r="Q157" s="158"/>
      <c r="R157" s="287">
        <f t="shared" ref="R157:R163" si="29">SUM(E157,J157)</f>
        <v>0</v>
      </c>
      <c r="S157" s="209"/>
      <c r="T157" s="209"/>
      <c r="U157" s="209"/>
      <c r="V157" s="209"/>
      <c r="W157" s="209"/>
      <c r="X157" s="209"/>
      <c r="Y157" s="209"/>
      <c r="Z157" s="209"/>
      <c r="AA157" s="209"/>
      <c r="AB157" s="209"/>
      <c r="AC157" s="209"/>
      <c r="AD157" s="209"/>
      <c r="AE157" s="209"/>
      <c r="AF157" s="209"/>
      <c r="AG157" s="209"/>
      <c r="AH157" s="209"/>
      <c r="AI157" s="209"/>
      <c r="AJ157" s="209"/>
      <c r="AK157" s="209"/>
      <c r="AL157" s="209"/>
      <c r="AM157" s="209"/>
      <c r="AN157" s="209"/>
      <c r="AO157" s="209"/>
      <c r="AP157" s="209"/>
      <c r="AQ157" s="209"/>
      <c r="AR157" s="209"/>
      <c r="AS157" s="209"/>
      <c r="AT157" s="209"/>
      <c r="AU157" s="209"/>
      <c r="AV157" s="209"/>
      <c r="AW157" s="209"/>
      <c r="AX157" s="209"/>
      <c r="AY157" s="209"/>
      <c r="AZ157" s="209"/>
      <c r="BA157" s="209"/>
      <c r="BB157" s="209"/>
      <c r="BC157" s="209"/>
      <c r="BD157" s="209"/>
      <c r="BE157" s="209"/>
      <c r="BF157" s="209"/>
      <c r="BG157" s="209"/>
      <c r="BH157" s="209"/>
      <c r="BI157" s="209"/>
      <c r="BJ157" s="209"/>
      <c r="BK157" s="209"/>
      <c r="BL157" s="209"/>
      <c r="BM157" s="209"/>
      <c r="BN157" s="209"/>
      <c r="BO157" s="209"/>
      <c r="BP157" s="209"/>
      <c r="BQ157" s="209"/>
      <c r="BR157" s="209"/>
      <c r="BS157" s="209"/>
      <c r="BT157" s="209"/>
      <c r="BU157" s="209"/>
      <c r="BV157" s="209"/>
      <c r="BW157" s="209"/>
      <c r="BX157" s="209"/>
      <c r="BY157" s="209"/>
      <c r="BZ157" s="209"/>
      <c r="CA157" s="209"/>
      <c r="CB157" s="209"/>
      <c r="CC157" s="209"/>
      <c r="CD157" s="209"/>
      <c r="CE157" s="209"/>
      <c r="CF157" s="209"/>
      <c r="CG157" s="209"/>
      <c r="CH157" s="209"/>
      <c r="CI157" s="209"/>
      <c r="CJ157" s="209"/>
      <c r="CK157" s="209"/>
      <c r="CL157" s="209"/>
      <c r="CM157" s="209"/>
      <c r="CN157" s="209"/>
      <c r="CO157" s="209"/>
      <c r="CP157" s="209"/>
      <c r="CQ157" s="209"/>
      <c r="CR157" s="209"/>
      <c r="CS157" s="209"/>
      <c r="CT157" s="209"/>
      <c r="CU157" s="209"/>
      <c r="CV157" s="209"/>
      <c r="CW157" s="209"/>
      <c r="CX157" s="209"/>
      <c r="CY157" s="209"/>
      <c r="CZ157" s="209"/>
      <c r="DA157" s="209"/>
      <c r="DB157" s="209"/>
      <c r="DC157" s="209"/>
      <c r="DD157" s="209"/>
      <c r="DE157" s="209"/>
      <c r="DF157" s="209"/>
      <c r="DG157" s="209"/>
      <c r="DH157" s="209"/>
      <c r="DI157" s="209"/>
      <c r="DJ157" s="209"/>
      <c r="DK157" s="209"/>
      <c r="DL157" s="209"/>
      <c r="DM157" s="209"/>
      <c r="DN157" s="209"/>
      <c r="DO157" s="209"/>
      <c r="DP157" s="209"/>
      <c r="DQ157" s="209"/>
      <c r="DR157" s="209"/>
    </row>
    <row r="158" spans="1:122" s="210" customFormat="1" ht="56.25" hidden="1" customHeight="1">
      <c r="A158" s="156"/>
      <c r="B158" s="156"/>
      <c r="C158" s="204"/>
      <c r="D158" s="217"/>
      <c r="E158" s="157">
        <f>SUM(E159)</f>
        <v>0</v>
      </c>
      <c r="F158" s="205"/>
      <c r="G158" s="205"/>
      <c r="H158" s="205"/>
      <c r="I158" s="205">
        <f t="shared" ref="I158:R158" si="30">SUM(I159)</f>
        <v>0</v>
      </c>
      <c r="J158" s="205">
        <f t="shared" si="30"/>
        <v>0</v>
      </c>
      <c r="K158" s="205"/>
      <c r="L158" s="205">
        <f t="shared" si="30"/>
        <v>0</v>
      </c>
      <c r="M158" s="205">
        <f t="shared" si="30"/>
        <v>0</v>
      </c>
      <c r="N158" s="205">
        <f t="shared" si="30"/>
        <v>0</v>
      </c>
      <c r="O158" s="205"/>
      <c r="P158" s="205">
        <f t="shared" si="30"/>
        <v>0</v>
      </c>
      <c r="Q158" s="205">
        <f t="shared" si="30"/>
        <v>0</v>
      </c>
      <c r="R158" s="205">
        <f t="shared" si="30"/>
        <v>0</v>
      </c>
      <c r="S158" s="209"/>
      <c r="T158" s="209"/>
      <c r="U158" s="209"/>
      <c r="V158" s="209"/>
      <c r="W158" s="209"/>
      <c r="X158" s="209"/>
      <c r="Y158" s="209"/>
      <c r="Z158" s="209"/>
      <c r="AA158" s="209"/>
      <c r="AB158" s="209"/>
      <c r="AC158" s="209"/>
      <c r="AD158" s="209"/>
      <c r="AE158" s="209"/>
      <c r="AF158" s="209"/>
      <c r="AG158" s="209"/>
      <c r="AH158" s="209"/>
      <c r="AI158" s="209"/>
      <c r="AJ158" s="209"/>
      <c r="AK158" s="209"/>
      <c r="AL158" s="209"/>
      <c r="AM158" s="209"/>
      <c r="AN158" s="209"/>
      <c r="AO158" s="209"/>
      <c r="AP158" s="209"/>
      <c r="AQ158" s="209"/>
      <c r="AR158" s="209"/>
      <c r="AS158" s="209"/>
      <c r="AT158" s="209"/>
      <c r="AU158" s="209"/>
      <c r="AV158" s="209"/>
      <c r="AW158" s="209"/>
      <c r="AX158" s="209"/>
      <c r="AY158" s="209"/>
      <c r="AZ158" s="209"/>
      <c r="BA158" s="209"/>
      <c r="BB158" s="209"/>
      <c r="BC158" s="209"/>
      <c r="BD158" s="209"/>
      <c r="BE158" s="209"/>
      <c r="BF158" s="209"/>
      <c r="BG158" s="209"/>
      <c r="BH158" s="209"/>
      <c r="BI158" s="209"/>
      <c r="BJ158" s="209"/>
      <c r="BK158" s="209"/>
      <c r="BL158" s="209"/>
      <c r="BM158" s="209"/>
      <c r="BN158" s="209"/>
      <c r="BO158" s="209"/>
      <c r="BP158" s="209"/>
      <c r="BQ158" s="209"/>
      <c r="BR158" s="209"/>
      <c r="BS158" s="209"/>
      <c r="BT158" s="209"/>
      <c r="BU158" s="209"/>
      <c r="BV158" s="209"/>
      <c r="BW158" s="209"/>
      <c r="BX158" s="209"/>
      <c r="BY158" s="209"/>
      <c r="BZ158" s="209"/>
      <c r="CA158" s="209"/>
      <c r="CB158" s="209"/>
      <c r="CC158" s="209"/>
      <c r="CD158" s="209"/>
      <c r="CE158" s="209"/>
      <c r="CF158" s="209"/>
      <c r="CG158" s="209"/>
      <c r="CH158" s="209"/>
      <c r="CI158" s="209"/>
      <c r="CJ158" s="209"/>
      <c r="CK158" s="209"/>
      <c r="CL158" s="209"/>
      <c r="CM158" s="209"/>
      <c r="CN158" s="209"/>
      <c r="CO158" s="209"/>
      <c r="CP158" s="209"/>
      <c r="CQ158" s="209"/>
      <c r="CR158" s="209"/>
      <c r="CS158" s="209"/>
      <c r="CT158" s="209"/>
      <c r="CU158" s="209"/>
      <c r="CV158" s="209"/>
      <c r="CW158" s="209"/>
      <c r="CX158" s="209"/>
      <c r="CY158" s="209"/>
      <c r="CZ158" s="209"/>
      <c r="DA158" s="209"/>
      <c r="DB158" s="209"/>
      <c r="DC158" s="209"/>
      <c r="DD158" s="209"/>
      <c r="DE158" s="209"/>
      <c r="DF158" s="209"/>
      <c r="DG158" s="209"/>
      <c r="DH158" s="209"/>
      <c r="DI158" s="209"/>
      <c r="DJ158" s="209"/>
      <c r="DK158" s="209"/>
      <c r="DL158" s="209"/>
      <c r="DM158" s="209"/>
      <c r="DN158" s="209"/>
      <c r="DO158" s="209"/>
      <c r="DP158" s="209"/>
      <c r="DQ158" s="209"/>
      <c r="DR158" s="209"/>
    </row>
    <row r="159" spans="1:122" s="228" customFormat="1" ht="51.75" hidden="1" customHeight="1">
      <c r="A159" s="248"/>
      <c r="B159" s="248"/>
      <c r="C159" s="221"/>
      <c r="D159" s="222"/>
      <c r="E159" s="223">
        <f>SUM(F159,I159)</f>
        <v>0</v>
      </c>
      <c r="F159" s="223"/>
      <c r="G159" s="249"/>
      <c r="H159" s="249"/>
      <c r="I159" s="249"/>
      <c r="J159" s="225">
        <f>SUM(L159,O159)</f>
        <v>0</v>
      </c>
      <c r="K159" s="225"/>
      <c r="L159" s="249"/>
      <c r="M159" s="249"/>
      <c r="N159" s="249"/>
      <c r="O159" s="249"/>
      <c r="P159" s="249"/>
      <c r="Q159" s="249"/>
      <c r="R159" s="225">
        <f t="shared" si="29"/>
        <v>0</v>
      </c>
      <c r="S159" s="227"/>
      <c r="T159" s="227"/>
      <c r="U159" s="227"/>
      <c r="V159" s="227"/>
      <c r="W159" s="227"/>
      <c r="X159" s="227"/>
      <c r="Y159" s="227"/>
      <c r="Z159" s="227"/>
      <c r="AA159" s="227"/>
      <c r="AB159" s="227"/>
      <c r="AC159" s="227"/>
      <c r="AD159" s="227"/>
      <c r="AE159" s="227"/>
      <c r="AF159" s="227"/>
      <c r="AG159" s="227"/>
      <c r="AH159" s="227"/>
      <c r="AI159" s="227"/>
      <c r="AJ159" s="227"/>
      <c r="AK159" s="227"/>
      <c r="AL159" s="227"/>
      <c r="AM159" s="227"/>
      <c r="AN159" s="227"/>
      <c r="AO159" s="227"/>
      <c r="AP159" s="227"/>
      <c r="AQ159" s="227"/>
      <c r="AR159" s="227"/>
      <c r="AS159" s="227"/>
      <c r="AT159" s="227"/>
      <c r="AU159" s="227"/>
      <c r="AV159" s="227"/>
      <c r="AW159" s="227"/>
      <c r="AX159" s="227"/>
      <c r="AY159" s="227"/>
      <c r="AZ159" s="227"/>
      <c r="BA159" s="227"/>
      <c r="BB159" s="227"/>
      <c r="BC159" s="227"/>
      <c r="BD159" s="227"/>
      <c r="BE159" s="227"/>
      <c r="BF159" s="227"/>
      <c r="BG159" s="227"/>
      <c r="BH159" s="227"/>
      <c r="BI159" s="227"/>
      <c r="BJ159" s="227"/>
      <c r="BK159" s="227"/>
      <c r="BL159" s="227"/>
      <c r="BM159" s="227"/>
      <c r="BN159" s="227"/>
      <c r="BO159" s="227"/>
      <c r="BP159" s="227"/>
      <c r="BQ159" s="227"/>
      <c r="BR159" s="227"/>
      <c r="BS159" s="227"/>
      <c r="BT159" s="227"/>
      <c r="BU159" s="227"/>
      <c r="BV159" s="227"/>
      <c r="BW159" s="227"/>
      <c r="BX159" s="227"/>
      <c r="BY159" s="227"/>
      <c r="BZ159" s="227"/>
      <c r="CA159" s="227"/>
      <c r="CB159" s="227"/>
      <c r="CC159" s="227"/>
      <c r="CD159" s="227"/>
      <c r="CE159" s="227"/>
      <c r="CF159" s="227"/>
      <c r="CG159" s="227"/>
      <c r="CH159" s="227"/>
      <c r="CI159" s="227"/>
      <c r="CJ159" s="227"/>
      <c r="CK159" s="227"/>
      <c r="CL159" s="227"/>
      <c r="CM159" s="227"/>
      <c r="CN159" s="227"/>
      <c r="CO159" s="227"/>
      <c r="CP159" s="227"/>
      <c r="CQ159" s="227"/>
      <c r="CR159" s="227"/>
      <c r="CS159" s="227"/>
      <c r="CT159" s="227"/>
      <c r="CU159" s="227"/>
      <c r="CV159" s="227"/>
      <c r="CW159" s="227"/>
      <c r="CX159" s="227"/>
      <c r="CY159" s="227"/>
      <c r="CZ159" s="227"/>
      <c r="DA159" s="227"/>
      <c r="DB159" s="227"/>
      <c r="DC159" s="227"/>
      <c r="DD159" s="227"/>
      <c r="DE159" s="227"/>
      <c r="DF159" s="227"/>
      <c r="DG159" s="227"/>
      <c r="DH159" s="227"/>
      <c r="DI159" s="227"/>
      <c r="DJ159" s="227"/>
      <c r="DK159" s="227"/>
      <c r="DL159" s="227"/>
      <c r="DM159" s="227"/>
      <c r="DN159" s="227"/>
      <c r="DO159" s="227"/>
      <c r="DP159" s="227"/>
      <c r="DQ159" s="227"/>
      <c r="DR159" s="227"/>
    </row>
    <row r="160" spans="1:122" s="210" customFormat="1" ht="41.25" hidden="1" customHeight="1">
      <c r="A160" s="156"/>
      <c r="B160" s="156"/>
      <c r="C160" s="204"/>
      <c r="D160" s="217"/>
      <c r="E160" s="157">
        <f>SUM(E161:E162)</f>
        <v>0</v>
      </c>
      <c r="F160" s="205"/>
      <c r="G160" s="205"/>
      <c r="H160" s="205"/>
      <c r="I160" s="205">
        <f t="shared" ref="I160:R160" si="31">SUM(I161:I162)</f>
        <v>0</v>
      </c>
      <c r="J160" s="205">
        <f t="shared" si="31"/>
        <v>0</v>
      </c>
      <c r="K160" s="205"/>
      <c r="L160" s="205">
        <f t="shared" si="31"/>
        <v>0</v>
      </c>
      <c r="M160" s="205">
        <f t="shared" si="31"/>
        <v>0</v>
      </c>
      <c r="N160" s="205">
        <f t="shared" si="31"/>
        <v>0</v>
      </c>
      <c r="O160" s="205"/>
      <c r="P160" s="205">
        <f t="shared" si="31"/>
        <v>0</v>
      </c>
      <c r="Q160" s="205">
        <f t="shared" si="31"/>
        <v>0</v>
      </c>
      <c r="R160" s="205">
        <f t="shared" si="31"/>
        <v>0</v>
      </c>
      <c r="S160" s="209"/>
      <c r="T160" s="209"/>
      <c r="U160" s="209"/>
      <c r="V160" s="209"/>
      <c r="W160" s="209"/>
      <c r="X160" s="209"/>
      <c r="Y160" s="209"/>
      <c r="Z160" s="209"/>
      <c r="AA160" s="209"/>
      <c r="AB160" s="209"/>
      <c r="AC160" s="209"/>
      <c r="AD160" s="209"/>
      <c r="AE160" s="209"/>
      <c r="AF160" s="209"/>
      <c r="AG160" s="209"/>
      <c r="AH160" s="209"/>
      <c r="AI160" s="209"/>
      <c r="AJ160" s="209"/>
      <c r="AK160" s="209"/>
      <c r="AL160" s="209"/>
      <c r="AM160" s="209"/>
      <c r="AN160" s="209"/>
      <c r="AO160" s="209"/>
      <c r="AP160" s="209"/>
      <c r="AQ160" s="209"/>
      <c r="AR160" s="209"/>
      <c r="AS160" s="209"/>
      <c r="AT160" s="209"/>
      <c r="AU160" s="209"/>
      <c r="AV160" s="209"/>
      <c r="AW160" s="209"/>
      <c r="AX160" s="209"/>
      <c r="AY160" s="209"/>
      <c r="AZ160" s="209"/>
      <c r="BA160" s="209"/>
      <c r="BB160" s="209"/>
      <c r="BC160" s="209"/>
      <c r="BD160" s="209"/>
      <c r="BE160" s="209"/>
      <c r="BF160" s="209"/>
      <c r="BG160" s="209"/>
      <c r="BH160" s="209"/>
      <c r="BI160" s="209"/>
      <c r="BJ160" s="209"/>
      <c r="BK160" s="209"/>
      <c r="BL160" s="209"/>
      <c r="BM160" s="209"/>
      <c r="BN160" s="209"/>
      <c r="BO160" s="209"/>
      <c r="BP160" s="209"/>
      <c r="BQ160" s="209"/>
      <c r="BR160" s="209"/>
      <c r="BS160" s="209"/>
      <c r="BT160" s="209"/>
      <c r="BU160" s="209"/>
      <c r="BV160" s="209"/>
      <c r="BW160" s="209"/>
      <c r="BX160" s="209"/>
      <c r="BY160" s="209"/>
      <c r="BZ160" s="209"/>
      <c r="CA160" s="209"/>
      <c r="CB160" s="209"/>
      <c r="CC160" s="209"/>
      <c r="CD160" s="209"/>
      <c r="CE160" s="209"/>
      <c r="CF160" s="209"/>
      <c r="CG160" s="209"/>
      <c r="CH160" s="209"/>
      <c r="CI160" s="209"/>
      <c r="CJ160" s="209"/>
      <c r="CK160" s="209"/>
      <c r="CL160" s="209"/>
      <c r="CM160" s="209"/>
      <c r="CN160" s="209"/>
      <c r="CO160" s="209"/>
      <c r="CP160" s="209"/>
      <c r="CQ160" s="209"/>
      <c r="CR160" s="209"/>
      <c r="CS160" s="209"/>
      <c r="CT160" s="209"/>
      <c r="CU160" s="209"/>
      <c r="CV160" s="209"/>
      <c r="CW160" s="209"/>
      <c r="CX160" s="209"/>
      <c r="CY160" s="209"/>
      <c r="CZ160" s="209"/>
      <c r="DA160" s="209"/>
      <c r="DB160" s="209"/>
      <c r="DC160" s="209"/>
      <c r="DD160" s="209"/>
      <c r="DE160" s="209"/>
      <c r="DF160" s="209"/>
      <c r="DG160" s="209"/>
      <c r="DH160" s="209"/>
      <c r="DI160" s="209"/>
      <c r="DJ160" s="209"/>
      <c r="DK160" s="209"/>
      <c r="DL160" s="209"/>
      <c r="DM160" s="209"/>
      <c r="DN160" s="209"/>
      <c r="DO160" s="209"/>
      <c r="DP160" s="209"/>
      <c r="DQ160" s="209"/>
      <c r="DR160" s="209"/>
    </row>
    <row r="161" spans="1:122" s="228" customFormat="1" ht="42" hidden="1" customHeight="1">
      <c r="A161" s="221"/>
      <c r="B161" s="221"/>
      <c r="C161" s="221"/>
      <c r="D161" s="250"/>
      <c r="E161" s="223">
        <f>SUM(F161,I161)</f>
        <v>0</v>
      </c>
      <c r="F161" s="223"/>
      <c r="G161" s="223"/>
      <c r="H161" s="223"/>
      <c r="I161" s="249"/>
      <c r="J161" s="225">
        <f>SUM(L161,O161)</f>
        <v>0</v>
      </c>
      <c r="K161" s="225"/>
      <c r="L161" s="249"/>
      <c r="M161" s="249"/>
      <c r="N161" s="249"/>
      <c r="O161" s="249"/>
      <c r="P161" s="249"/>
      <c r="Q161" s="249"/>
      <c r="R161" s="225">
        <f t="shared" si="29"/>
        <v>0</v>
      </c>
      <c r="S161" s="227"/>
      <c r="T161" s="227"/>
      <c r="U161" s="227"/>
      <c r="V161" s="227"/>
      <c r="W161" s="227"/>
      <c r="X161" s="227"/>
      <c r="Y161" s="227"/>
      <c r="Z161" s="227"/>
      <c r="AA161" s="227"/>
      <c r="AB161" s="227"/>
      <c r="AC161" s="227"/>
      <c r="AD161" s="227"/>
      <c r="AE161" s="227"/>
      <c r="AF161" s="227"/>
      <c r="AG161" s="227"/>
      <c r="AH161" s="227"/>
      <c r="AI161" s="227"/>
      <c r="AJ161" s="227"/>
      <c r="AK161" s="227"/>
      <c r="AL161" s="227"/>
      <c r="AM161" s="227"/>
      <c r="AN161" s="227"/>
      <c r="AO161" s="227"/>
      <c r="AP161" s="227"/>
      <c r="AQ161" s="227"/>
      <c r="AR161" s="227"/>
      <c r="AS161" s="227"/>
      <c r="AT161" s="227"/>
      <c r="AU161" s="227"/>
      <c r="AV161" s="227"/>
      <c r="AW161" s="227"/>
      <c r="AX161" s="227"/>
      <c r="AY161" s="227"/>
      <c r="AZ161" s="227"/>
      <c r="BA161" s="227"/>
      <c r="BB161" s="227"/>
      <c r="BC161" s="227"/>
      <c r="BD161" s="227"/>
      <c r="BE161" s="227"/>
      <c r="BF161" s="227"/>
      <c r="BG161" s="227"/>
      <c r="BH161" s="227"/>
      <c r="BI161" s="227"/>
      <c r="BJ161" s="227"/>
      <c r="BK161" s="227"/>
      <c r="BL161" s="227"/>
      <c r="BM161" s="227"/>
      <c r="BN161" s="227"/>
      <c r="BO161" s="227"/>
      <c r="BP161" s="227"/>
      <c r="BQ161" s="227"/>
      <c r="BR161" s="227"/>
      <c r="BS161" s="227"/>
      <c r="BT161" s="227"/>
      <c r="BU161" s="227"/>
      <c r="BV161" s="227"/>
      <c r="BW161" s="227"/>
      <c r="BX161" s="227"/>
      <c r="BY161" s="227"/>
      <c r="BZ161" s="227"/>
      <c r="CA161" s="227"/>
      <c r="CB161" s="227"/>
      <c r="CC161" s="227"/>
      <c r="CD161" s="227"/>
      <c r="CE161" s="227"/>
      <c r="CF161" s="227"/>
      <c r="CG161" s="227"/>
      <c r="CH161" s="227"/>
      <c r="CI161" s="227"/>
      <c r="CJ161" s="227"/>
      <c r="CK161" s="227"/>
      <c r="CL161" s="227"/>
      <c r="CM161" s="227"/>
      <c r="CN161" s="227"/>
      <c r="CO161" s="227"/>
      <c r="CP161" s="227"/>
      <c r="CQ161" s="227"/>
      <c r="CR161" s="227"/>
      <c r="CS161" s="227"/>
      <c r="CT161" s="227"/>
      <c r="CU161" s="227"/>
      <c r="CV161" s="227"/>
      <c r="CW161" s="227"/>
      <c r="CX161" s="227"/>
      <c r="CY161" s="227"/>
      <c r="CZ161" s="227"/>
      <c r="DA161" s="227"/>
      <c r="DB161" s="227"/>
      <c r="DC161" s="227"/>
      <c r="DD161" s="227"/>
      <c r="DE161" s="227"/>
      <c r="DF161" s="227"/>
      <c r="DG161" s="227"/>
      <c r="DH161" s="227"/>
      <c r="DI161" s="227"/>
      <c r="DJ161" s="227"/>
      <c r="DK161" s="227"/>
      <c r="DL161" s="227"/>
      <c r="DM161" s="227"/>
      <c r="DN161" s="227"/>
      <c r="DO161" s="227"/>
      <c r="DP161" s="227"/>
      <c r="DQ161" s="227"/>
      <c r="DR161" s="227"/>
    </row>
    <row r="162" spans="1:122" s="228" customFormat="1" ht="22.5" hidden="1" customHeight="1">
      <c r="A162" s="219"/>
      <c r="B162" s="220"/>
      <c r="C162" s="221"/>
      <c r="D162" s="251"/>
      <c r="E162" s="223">
        <f>SUM(F162,I162)</f>
        <v>0</v>
      </c>
      <c r="F162" s="223"/>
      <c r="G162" s="224"/>
      <c r="H162" s="224"/>
      <c r="I162" s="224"/>
      <c r="J162" s="225">
        <f>SUM(L162,O162)</f>
        <v>0</v>
      </c>
      <c r="K162" s="225"/>
      <c r="L162" s="224"/>
      <c r="M162" s="224"/>
      <c r="N162" s="224"/>
      <c r="O162" s="224"/>
      <c r="P162" s="224"/>
      <c r="Q162" s="224"/>
      <c r="R162" s="289">
        <f t="shared" si="29"/>
        <v>0</v>
      </c>
      <c r="S162" s="227"/>
      <c r="T162" s="227"/>
      <c r="U162" s="227"/>
      <c r="V162" s="227"/>
      <c r="W162" s="227"/>
      <c r="X162" s="227"/>
      <c r="Y162" s="227"/>
      <c r="Z162" s="227"/>
      <c r="AA162" s="227"/>
      <c r="AB162" s="227"/>
      <c r="AC162" s="227"/>
      <c r="AD162" s="227"/>
      <c r="AE162" s="227"/>
      <c r="AF162" s="227"/>
      <c r="AG162" s="227"/>
      <c r="AH162" s="227"/>
      <c r="AI162" s="227"/>
      <c r="AJ162" s="227"/>
      <c r="AK162" s="227"/>
      <c r="AL162" s="227"/>
      <c r="AM162" s="227"/>
      <c r="AN162" s="227"/>
      <c r="AO162" s="227"/>
      <c r="AP162" s="227"/>
      <c r="AQ162" s="227"/>
      <c r="AR162" s="227"/>
      <c r="AS162" s="227"/>
      <c r="AT162" s="227"/>
      <c r="AU162" s="227"/>
      <c r="AV162" s="227"/>
      <c r="AW162" s="227"/>
      <c r="AX162" s="227"/>
      <c r="AY162" s="227"/>
      <c r="AZ162" s="227"/>
      <c r="BA162" s="227"/>
      <c r="BB162" s="227"/>
      <c r="BC162" s="227"/>
      <c r="BD162" s="227"/>
      <c r="BE162" s="227"/>
      <c r="BF162" s="227"/>
      <c r="BG162" s="227"/>
      <c r="BH162" s="227"/>
      <c r="BI162" s="227"/>
      <c r="BJ162" s="227"/>
      <c r="BK162" s="227"/>
      <c r="BL162" s="227"/>
      <c r="BM162" s="227"/>
      <c r="BN162" s="227"/>
      <c r="BO162" s="227"/>
      <c r="BP162" s="227"/>
      <c r="BQ162" s="227"/>
      <c r="BR162" s="227"/>
      <c r="BS162" s="227"/>
      <c r="BT162" s="227"/>
      <c r="BU162" s="227"/>
      <c r="BV162" s="227"/>
      <c r="BW162" s="227"/>
      <c r="BX162" s="227"/>
      <c r="BY162" s="227"/>
      <c r="BZ162" s="227"/>
      <c r="CA162" s="227"/>
      <c r="CB162" s="227"/>
      <c r="CC162" s="227"/>
      <c r="CD162" s="227"/>
      <c r="CE162" s="227"/>
      <c r="CF162" s="227"/>
      <c r="CG162" s="227"/>
      <c r="CH162" s="227"/>
      <c r="CI162" s="227"/>
      <c r="CJ162" s="227"/>
      <c r="CK162" s="227"/>
      <c r="CL162" s="227"/>
      <c r="CM162" s="227"/>
      <c r="CN162" s="227"/>
      <c r="CO162" s="227"/>
      <c r="CP162" s="227"/>
      <c r="CQ162" s="227"/>
      <c r="CR162" s="227"/>
      <c r="CS162" s="227"/>
      <c r="CT162" s="227"/>
      <c r="CU162" s="227"/>
      <c r="CV162" s="227"/>
      <c r="CW162" s="227"/>
      <c r="CX162" s="227"/>
      <c r="CY162" s="227"/>
      <c r="CZ162" s="227"/>
      <c r="DA162" s="227"/>
      <c r="DB162" s="227"/>
      <c r="DC162" s="227"/>
      <c r="DD162" s="227"/>
      <c r="DE162" s="227"/>
      <c r="DF162" s="227"/>
      <c r="DG162" s="227"/>
      <c r="DH162" s="227"/>
      <c r="DI162" s="227"/>
      <c r="DJ162" s="227"/>
      <c r="DK162" s="227"/>
      <c r="DL162" s="227"/>
      <c r="DM162" s="227"/>
      <c r="DN162" s="227"/>
      <c r="DO162" s="227"/>
      <c r="DP162" s="227"/>
      <c r="DQ162" s="227"/>
      <c r="DR162" s="227"/>
    </row>
    <row r="163" spans="1:122" s="210" customFormat="1" ht="30" hidden="1" customHeight="1">
      <c r="A163" s="244"/>
      <c r="B163" s="244"/>
      <c r="C163" s="204"/>
      <c r="D163" s="245"/>
      <c r="E163" s="157">
        <f>SUM(F163,I154)</f>
        <v>0</v>
      </c>
      <c r="F163" s="157"/>
      <c r="G163" s="206"/>
      <c r="H163" s="206"/>
      <c r="I163" s="206"/>
      <c r="J163" s="207">
        <f t="shared" si="23"/>
        <v>0</v>
      </c>
      <c r="K163" s="207"/>
      <c r="L163" s="208"/>
      <c r="M163" s="208"/>
      <c r="N163" s="208"/>
      <c r="O163" s="208"/>
      <c r="P163" s="208"/>
      <c r="Q163" s="208"/>
      <c r="R163" s="207">
        <f t="shared" si="29"/>
        <v>0</v>
      </c>
      <c r="S163" s="209"/>
      <c r="T163" s="209"/>
      <c r="U163" s="209"/>
      <c r="V163" s="209"/>
      <c r="W163" s="209"/>
      <c r="X163" s="209"/>
      <c r="Y163" s="209"/>
      <c r="Z163" s="209"/>
      <c r="AA163" s="209"/>
      <c r="AB163" s="209"/>
      <c r="AC163" s="209"/>
      <c r="AD163" s="209"/>
      <c r="AE163" s="209"/>
      <c r="AF163" s="209"/>
      <c r="AG163" s="209"/>
      <c r="AH163" s="209"/>
      <c r="AI163" s="209"/>
      <c r="AJ163" s="209"/>
      <c r="AK163" s="209"/>
      <c r="AL163" s="209"/>
      <c r="AM163" s="209"/>
      <c r="AN163" s="209"/>
      <c r="AO163" s="209"/>
      <c r="AP163" s="209"/>
      <c r="AQ163" s="209"/>
      <c r="AR163" s="209"/>
      <c r="AS163" s="209"/>
      <c r="AT163" s="209"/>
      <c r="AU163" s="209"/>
      <c r="AV163" s="209"/>
      <c r="AW163" s="209"/>
      <c r="AX163" s="209"/>
      <c r="AY163" s="209"/>
      <c r="AZ163" s="209"/>
      <c r="BA163" s="209"/>
      <c r="BB163" s="209"/>
      <c r="BC163" s="209"/>
      <c r="BD163" s="209"/>
      <c r="BE163" s="209"/>
      <c r="BF163" s="209"/>
      <c r="BG163" s="209"/>
      <c r="BH163" s="209"/>
      <c r="BI163" s="209"/>
      <c r="BJ163" s="209"/>
      <c r="BK163" s="209"/>
      <c r="BL163" s="209"/>
      <c r="BM163" s="209"/>
      <c r="BN163" s="209"/>
      <c r="BO163" s="209"/>
      <c r="BP163" s="209"/>
      <c r="BQ163" s="209"/>
      <c r="BR163" s="209"/>
      <c r="BS163" s="209"/>
      <c r="BT163" s="209"/>
      <c r="BU163" s="209"/>
      <c r="BV163" s="209"/>
      <c r="BW163" s="209"/>
      <c r="BX163" s="209"/>
      <c r="BY163" s="209"/>
      <c r="BZ163" s="209"/>
      <c r="CA163" s="209"/>
      <c r="CB163" s="209"/>
      <c r="CC163" s="209"/>
      <c r="CD163" s="209"/>
      <c r="CE163" s="209"/>
      <c r="CF163" s="209"/>
      <c r="CG163" s="209"/>
      <c r="CH163" s="209"/>
      <c r="CI163" s="209"/>
      <c r="CJ163" s="209"/>
      <c r="CK163" s="209"/>
      <c r="CL163" s="209"/>
      <c r="CM163" s="209"/>
      <c r="CN163" s="209"/>
      <c r="CO163" s="209"/>
      <c r="CP163" s="209"/>
      <c r="CQ163" s="209"/>
      <c r="CR163" s="209"/>
      <c r="CS163" s="209"/>
      <c r="CT163" s="209"/>
      <c r="CU163" s="209"/>
      <c r="CV163" s="209"/>
      <c r="CW163" s="209"/>
      <c r="CX163" s="209"/>
      <c r="CY163" s="209"/>
      <c r="CZ163" s="209"/>
      <c r="DA163" s="209"/>
      <c r="DB163" s="209"/>
      <c r="DC163" s="209"/>
      <c r="DD163" s="209"/>
      <c r="DE163" s="209"/>
      <c r="DF163" s="209"/>
      <c r="DG163" s="209"/>
      <c r="DH163" s="209"/>
      <c r="DI163" s="209"/>
      <c r="DJ163" s="209"/>
      <c r="DK163" s="209"/>
      <c r="DL163" s="209"/>
      <c r="DM163" s="209"/>
      <c r="DN163" s="209"/>
      <c r="DO163" s="209"/>
      <c r="DP163" s="209"/>
      <c r="DQ163" s="209"/>
      <c r="DR163" s="209"/>
    </row>
    <row r="164" spans="1:122" s="210" customFormat="1" ht="28.5" hidden="1" customHeight="1">
      <c r="A164" s="204"/>
      <c r="B164" s="204"/>
      <c r="C164" s="204" t="s">
        <v>208</v>
      </c>
      <c r="D164" s="246"/>
      <c r="E164" s="157">
        <f t="shared" si="22"/>
        <v>0</v>
      </c>
      <c r="F164" s="212"/>
      <c r="G164" s="252"/>
      <c r="H164" s="252"/>
      <c r="I164" s="252"/>
      <c r="J164" s="214">
        <f>SUM(L164,O164)</f>
        <v>0</v>
      </c>
      <c r="K164" s="214"/>
      <c r="L164" s="252"/>
      <c r="M164" s="252"/>
      <c r="N164" s="252"/>
      <c r="O164" s="252"/>
      <c r="P164" s="252"/>
      <c r="Q164" s="252"/>
      <c r="R164" s="214">
        <f>SUM(J164,E164)</f>
        <v>0</v>
      </c>
      <c r="S164" s="209"/>
      <c r="T164" s="209"/>
      <c r="U164" s="209"/>
      <c r="V164" s="209"/>
      <c r="W164" s="209"/>
      <c r="X164" s="209"/>
      <c r="Y164" s="209"/>
      <c r="Z164" s="209"/>
      <c r="AA164" s="209"/>
      <c r="AB164" s="209"/>
      <c r="AC164" s="209"/>
      <c r="AD164" s="209"/>
      <c r="AE164" s="209"/>
      <c r="AF164" s="209"/>
      <c r="AG164" s="209"/>
      <c r="AH164" s="209"/>
      <c r="AI164" s="209"/>
      <c r="AJ164" s="209"/>
      <c r="AK164" s="209"/>
      <c r="AL164" s="209"/>
      <c r="AM164" s="209"/>
      <c r="AN164" s="209"/>
      <c r="AO164" s="209"/>
      <c r="AP164" s="209"/>
      <c r="AQ164" s="209"/>
      <c r="AR164" s="209"/>
      <c r="AS164" s="209"/>
      <c r="AT164" s="209"/>
      <c r="AU164" s="209"/>
      <c r="AV164" s="209"/>
      <c r="AW164" s="209"/>
      <c r="AX164" s="209"/>
      <c r="AY164" s="209"/>
      <c r="AZ164" s="209"/>
      <c r="BA164" s="209"/>
      <c r="BB164" s="209"/>
      <c r="BC164" s="209"/>
      <c r="BD164" s="209"/>
      <c r="BE164" s="209"/>
      <c r="BF164" s="209"/>
      <c r="BG164" s="209"/>
      <c r="BH164" s="209"/>
      <c r="BI164" s="209"/>
      <c r="BJ164" s="209"/>
      <c r="BK164" s="209"/>
      <c r="BL164" s="209"/>
      <c r="BM164" s="209"/>
      <c r="BN164" s="209"/>
      <c r="BO164" s="209"/>
      <c r="BP164" s="209"/>
      <c r="BQ164" s="209"/>
      <c r="BR164" s="209"/>
      <c r="BS164" s="209"/>
      <c r="BT164" s="209"/>
      <c r="BU164" s="209"/>
      <c r="BV164" s="209"/>
      <c r="BW164" s="209"/>
      <c r="BX164" s="209"/>
      <c r="BY164" s="209"/>
      <c r="BZ164" s="209"/>
      <c r="CA164" s="209"/>
      <c r="CB164" s="209"/>
      <c r="CC164" s="209"/>
      <c r="CD164" s="209"/>
      <c r="CE164" s="209"/>
      <c r="CF164" s="209"/>
      <c r="CG164" s="209"/>
      <c r="CH164" s="209"/>
      <c r="CI164" s="209"/>
      <c r="CJ164" s="209"/>
      <c r="CK164" s="209"/>
      <c r="CL164" s="209"/>
      <c r="CM164" s="209"/>
      <c r="CN164" s="209"/>
      <c r="CO164" s="209"/>
      <c r="CP164" s="209"/>
      <c r="CQ164" s="209"/>
      <c r="CR164" s="209"/>
      <c r="CS164" s="209"/>
      <c r="CT164" s="209"/>
      <c r="CU164" s="209"/>
      <c r="CV164" s="209"/>
      <c r="CW164" s="209"/>
      <c r="CX164" s="209"/>
      <c r="CY164" s="209"/>
      <c r="CZ164" s="209"/>
      <c r="DA164" s="209"/>
      <c r="DB164" s="209"/>
      <c r="DC164" s="209"/>
      <c r="DD164" s="209"/>
      <c r="DE164" s="209"/>
      <c r="DF164" s="209"/>
      <c r="DG164" s="209"/>
      <c r="DH164" s="209"/>
      <c r="DI164" s="209"/>
      <c r="DJ164" s="209"/>
      <c r="DK164" s="209"/>
      <c r="DL164" s="209"/>
      <c r="DM164" s="209"/>
      <c r="DN164" s="209"/>
      <c r="DO164" s="209"/>
      <c r="DP164" s="209"/>
      <c r="DQ164" s="209"/>
      <c r="DR164" s="209"/>
    </row>
    <row r="165" spans="1:122" s="159" customFormat="1" ht="23.25" hidden="1" customHeight="1">
      <c r="A165" s="156"/>
      <c r="B165" s="156"/>
      <c r="C165" s="156" t="s">
        <v>123</v>
      </c>
      <c r="D165" s="253" t="s">
        <v>124</v>
      </c>
      <c r="E165" s="157">
        <f t="shared" si="22"/>
        <v>0</v>
      </c>
      <c r="F165" s="157"/>
      <c r="G165" s="157"/>
      <c r="H165" s="158"/>
      <c r="I165" s="158"/>
      <c r="J165" s="207">
        <f>SUM(L165,O165)</f>
        <v>0</v>
      </c>
      <c r="K165" s="207"/>
      <c r="L165" s="158"/>
      <c r="M165" s="158"/>
      <c r="N165" s="158"/>
      <c r="O165" s="158"/>
      <c r="P165" s="158"/>
      <c r="Q165" s="158"/>
      <c r="R165" s="207">
        <f>SUM(E165,J165)</f>
        <v>0</v>
      </c>
      <c r="S165" s="254"/>
      <c r="T165" s="254"/>
      <c r="U165" s="254"/>
      <c r="V165" s="254"/>
      <c r="W165" s="254"/>
      <c r="X165" s="254"/>
      <c r="Y165" s="254"/>
      <c r="Z165" s="254"/>
      <c r="AA165" s="254"/>
      <c r="AB165" s="254"/>
      <c r="AC165" s="254"/>
      <c r="AD165" s="254"/>
      <c r="AE165" s="254"/>
      <c r="AF165" s="254"/>
      <c r="AG165" s="254"/>
      <c r="AH165" s="254"/>
      <c r="AI165" s="254"/>
      <c r="AJ165" s="254"/>
      <c r="AK165" s="254"/>
      <c r="AL165" s="254"/>
      <c r="AM165" s="254"/>
      <c r="AN165" s="254"/>
      <c r="AO165" s="254"/>
      <c r="AP165" s="254"/>
      <c r="AQ165" s="254"/>
      <c r="AR165" s="254"/>
      <c r="AS165" s="254"/>
      <c r="AT165" s="254"/>
      <c r="AU165" s="254"/>
      <c r="AV165" s="254"/>
      <c r="AW165" s="254"/>
      <c r="AX165" s="254"/>
      <c r="AY165" s="254"/>
      <c r="AZ165" s="254"/>
      <c r="BA165" s="254"/>
      <c r="BB165" s="254"/>
      <c r="BC165" s="254"/>
      <c r="BD165" s="254"/>
      <c r="BE165" s="254"/>
      <c r="BF165" s="254"/>
      <c r="BG165" s="254"/>
      <c r="BH165" s="254"/>
      <c r="BI165" s="254"/>
      <c r="BJ165" s="254"/>
      <c r="BK165" s="254"/>
      <c r="BL165" s="254"/>
      <c r="BM165" s="254"/>
      <c r="BN165" s="254"/>
      <c r="BO165" s="254"/>
      <c r="BP165" s="254"/>
      <c r="BQ165" s="254"/>
      <c r="BR165" s="254"/>
      <c r="BS165" s="254"/>
      <c r="BT165" s="254"/>
      <c r="BU165" s="254"/>
      <c r="BV165" s="254"/>
      <c r="BW165" s="254"/>
      <c r="BX165" s="254"/>
      <c r="BY165" s="254"/>
      <c r="BZ165" s="254"/>
      <c r="CA165" s="254"/>
      <c r="CB165" s="254"/>
      <c r="CC165" s="254"/>
      <c r="CD165" s="254"/>
      <c r="CE165" s="254"/>
      <c r="CF165" s="254"/>
      <c r="CG165" s="254"/>
      <c r="CH165" s="254"/>
      <c r="CI165" s="254"/>
      <c r="CJ165" s="254"/>
      <c r="CK165" s="254"/>
      <c r="CL165" s="254"/>
      <c r="CM165" s="254"/>
      <c r="CN165" s="254"/>
      <c r="CO165" s="254"/>
      <c r="CP165" s="254"/>
      <c r="CQ165" s="254"/>
      <c r="CR165" s="254"/>
      <c r="CS165" s="254"/>
      <c r="CT165" s="254"/>
      <c r="CU165" s="254"/>
      <c r="CV165" s="254"/>
      <c r="CW165" s="254"/>
      <c r="CX165" s="254"/>
      <c r="CY165" s="254"/>
      <c r="CZ165" s="254"/>
      <c r="DA165" s="254"/>
      <c r="DB165" s="254"/>
      <c r="DC165" s="254"/>
      <c r="DD165" s="254"/>
      <c r="DE165" s="254"/>
      <c r="DF165" s="254"/>
      <c r="DG165" s="254"/>
      <c r="DH165" s="254"/>
      <c r="DI165" s="254"/>
      <c r="DJ165" s="254"/>
      <c r="DK165" s="254"/>
      <c r="DL165" s="254"/>
      <c r="DM165" s="254"/>
      <c r="DN165" s="254"/>
      <c r="DO165" s="254"/>
      <c r="DP165" s="254"/>
      <c r="DQ165" s="254"/>
      <c r="DR165" s="254"/>
    </row>
    <row r="166" spans="1:122" s="210" customFormat="1" ht="48" hidden="1" customHeight="1">
      <c r="A166" s="204"/>
      <c r="B166" s="204"/>
      <c r="C166" s="204"/>
      <c r="D166" s="113" t="s">
        <v>309</v>
      </c>
      <c r="E166" s="142">
        <f t="shared" si="22"/>
        <v>0</v>
      </c>
      <c r="F166" s="255"/>
      <c r="G166" s="252"/>
      <c r="H166" s="252"/>
      <c r="I166" s="252"/>
      <c r="J166" s="58">
        <f>SUM(L166,O166)</f>
        <v>0</v>
      </c>
      <c r="K166" s="58"/>
      <c r="L166" s="256"/>
      <c r="M166" s="256"/>
      <c r="N166" s="256"/>
      <c r="O166" s="256"/>
      <c r="P166" s="256"/>
      <c r="Q166" s="256"/>
      <c r="R166" s="58">
        <f>SUM(J166,E166)</f>
        <v>0</v>
      </c>
      <c r="S166" s="209"/>
      <c r="T166" s="209"/>
      <c r="U166" s="209"/>
      <c r="V166" s="209"/>
      <c r="W166" s="209"/>
      <c r="X166" s="209"/>
      <c r="Y166" s="209"/>
      <c r="Z166" s="209"/>
      <c r="AA166" s="209"/>
      <c r="AB166" s="209"/>
      <c r="AC166" s="209"/>
      <c r="AD166" s="209"/>
      <c r="AE166" s="209"/>
      <c r="AF166" s="209"/>
      <c r="AG166" s="209"/>
      <c r="AH166" s="209"/>
      <c r="AI166" s="209"/>
      <c r="AJ166" s="209"/>
      <c r="AK166" s="209"/>
      <c r="AL166" s="209"/>
      <c r="AM166" s="209"/>
      <c r="AN166" s="209"/>
      <c r="AO166" s="209"/>
      <c r="AP166" s="209"/>
      <c r="AQ166" s="209"/>
      <c r="AR166" s="209"/>
      <c r="AS166" s="209"/>
      <c r="AT166" s="209"/>
      <c r="AU166" s="209"/>
      <c r="AV166" s="209"/>
      <c r="AW166" s="209"/>
      <c r="AX166" s="209"/>
      <c r="AY166" s="209"/>
      <c r="AZ166" s="209"/>
      <c r="BA166" s="209"/>
      <c r="BB166" s="209"/>
      <c r="BC166" s="209"/>
      <c r="BD166" s="209"/>
      <c r="BE166" s="209"/>
      <c r="BF166" s="209"/>
      <c r="BG166" s="209"/>
      <c r="BH166" s="209"/>
      <c r="BI166" s="209"/>
      <c r="BJ166" s="209"/>
      <c r="BK166" s="209"/>
      <c r="BL166" s="209"/>
      <c r="BM166" s="209"/>
      <c r="BN166" s="209"/>
      <c r="BO166" s="209"/>
      <c r="BP166" s="209"/>
      <c r="BQ166" s="209"/>
      <c r="BR166" s="209"/>
      <c r="BS166" s="209"/>
      <c r="BT166" s="209"/>
      <c r="BU166" s="209"/>
      <c r="BV166" s="209"/>
      <c r="BW166" s="209"/>
      <c r="BX166" s="209"/>
      <c r="BY166" s="209"/>
      <c r="BZ166" s="209"/>
      <c r="CA166" s="209"/>
      <c r="CB166" s="209"/>
      <c r="CC166" s="209"/>
      <c r="CD166" s="209"/>
      <c r="CE166" s="209"/>
      <c r="CF166" s="209"/>
      <c r="CG166" s="209"/>
      <c r="CH166" s="209"/>
      <c r="CI166" s="209"/>
      <c r="CJ166" s="209"/>
      <c r="CK166" s="209"/>
      <c r="CL166" s="209"/>
      <c r="CM166" s="209"/>
      <c r="CN166" s="209"/>
      <c r="CO166" s="209"/>
      <c r="CP166" s="209"/>
      <c r="CQ166" s="209"/>
      <c r="CR166" s="209"/>
      <c r="CS166" s="209"/>
      <c r="CT166" s="209"/>
      <c r="CU166" s="209"/>
      <c r="CV166" s="209"/>
      <c r="CW166" s="209"/>
      <c r="CX166" s="209"/>
      <c r="CY166" s="209"/>
      <c r="CZ166" s="209"/>
      <c r="DA166" s="209"/>
      <c r="DB166" s="209"/>
      <c r="DC166" s="209"/>
      <c r="DD166" s="209"/>
      <c r="DE166" s="209"/>
      <c r="DF166" s="209"/>
      <c r="DG166" s="209"/>
      <c r="DH166" s="209"/>
      <c r="DI166" s="209"/>
      <c r="DJ166" s="209"/>
      <c r="DK166" s="209"/>
      <c r="DL166" s="209"/>
      <c r="DM166" s="209"/>
      <c r="DN166" s="209"/>
      <c r="DO166" s="209"/>
      <c r="DP166" s="209"/>
      <c r="DQ166" s="209"/>
      <c r="DR166" s="209"/>
    </row>
    <row r="167" spans="1:122" s="24" customFormat="1" ht="40.5" hidden="1" customHeight="1">
      <c r="A167" s="20" t="s">
        <v>310</v>
      </c>
      <c r="B167" s="20"/>
      <c r="C167" s="20"/>
      <c r="D167" s="257" t="s">
        <v>311</v>
      </c>
      <c r="E167" s="131">
        <f>SUM(E168)</f>
        <v>0</v>
      </c>
      <c r="F167" s="160">
        <f t="shared" ref="F167:R167" si="32">SUM(F168)</f>
        <v>0</v>
      </c>
      <c r="G167" s="160">
        <f t="shared" si="32"/>
        <v>0</v>
      </c>
      <c r="H167" s="160">
        <f t="shared" si="32"/>
        <v>0</v>
      </c>
      <c r="I167" s="160">
        <f t="shared" si="32"/>
        <v>0</v>
      </c>
      <c r="J167" s="160">
        <f t="shared" si="32"/>
        <v>0</v>
      </c>
      <c r="K167" s="160">
        <f t="shared" si="32"/>
        <v>0</v>
      </c>
      <c r="L167" s="160">
        <f t="shared" si="32"/>
        <v>0</v>
      </c>
      <c r="M167" s="160">
        <f t="shared" si="32"/>
        <v>0</v>
      </c>
      <c r="N167" s="160">
        <f t="shared" si="32"/>
        <v>0</v>
      </c>
      <c r="O167" s="160">
        <f t="shared" si="32"/>
        <v>0</v>
      </c>
      <c r="P167" s="160">
        <f t="shared" si="32"/>
        <v>0</v>
      </c>
      <c r="Q167" s="160">
        <f t="shared" si="32"/>
        <v>0</v>
      </c>
      <c r="R167" s="160">
        <f t="shared" si="32"/>
        <v>0</v>
      </c>
      <c r="S167" s="161"/>
      <c r="T167" s="161"/>
      <c r="U167" s="161"/>
      <c r="V167" s="161"/>
      <c r="W167" s="161"/>
      <c r="X167" s="161"/>
      <c r="Y167" s="161"/>
      <c r="Z167" s="161"/>
      <c r="AA167" s="161"/>
      <c r="AB167" s="161"/>
      <c r="AC167" s="161"/>
      <c r="AD167" s="161"/>
      <c r="AE167" s="161"/>
      <c r="AF167" s="161"/>
      <c r="AG167" s="161"/>
      <c r="AH167" s="161"/>
      <c r="AI167" s="161"/>
      <c r="AJ167" s="161"/>
      <c r="AK167" s="161"/>
      <c r="AL167" s="161"/>
      <c r="AM167" s="161"/>
      <c r="AN167" s="161"/>
      <c r="AO167" s="161"/>
      <c r="AP167" s="161"/>
      <c r="AQ167" s="161"/>
      <c r="AR167" s="161"/>
      <c r="AS167" s="161"/>
      <c r="AT167" s="161"/>
      <c r="AU167" s="161"/>
      <c r="AV167" s="161"/>
      <c r="AW167" s="161"/>
      <c r="AX167" s="161"/>
      <c r="AY167" s="161"/>
      <c r="AZ167" s="161"/>
      <c r="BA167" s="161"/>
      <c r="BB167" s="161"/>
      <c r="BC167" s="161"/>
      <c r="BD167" s="161"/>
      <c r="BE167" s="161"/>
      <c r="BF167" s="161"/>
      <c r="BG167" s="161"/>
      <c r="BH167" s="161"/>
      <c r="BI167" s="161"/>
      <c r="BJ167" s="161"/>
      <c r="BK167" s="161"/>
      <c r="BL167" s="161"/>
      <c r="BM167" s="161"/>
      <c r="BN167" s="161"/>
      <c r="BO167" s="161"/>
      <c r="BP167" s="161"/>
      <c r="BQ167" s="161"/>
      <c r="BR167" s="161"/>
      <c r="BS167" s="161"/>
      <c r="BT167" s="161"/>
      <c r="BU167" s="161"/>
      <c r="BV167" s="161"/>
      <c r="BW167" s="161"/>
      <c r="BX167" s="161"/>
      <c r="BY167" s="161"/>
      <c r="BZ167" s="161"/>
      <c r="CA167" s="161"/>
      <c r="CB167" s="161"/>
      <c r="CC167" s="161"/>
      <c r="CD167" s="161"/>
      <c r="CE167" s="161"/>
      <c r="CF167" s="161"/>
      <c r="CG167" s="161"/>
      <c r="CH167" s="161"/>
      <c r="CI167" s="161"/>
      <c r="CJ167" s="161"/>
      <c r="CK167" s="161"/>
      <c r="CL167" s="161"/>
      <c r="CM167" s="161"/>
      <c r="CN167" s="161"/>
      <c r="CO167" s="161"/>
      <c r="CP167" s="161"/>
      <c r="CQ167" s="161"/>
      <c r="CR167" s="161"/>
      <c r="CS167" s="161"/>
      <c r="CT167" s="161"/>
      <c r="CU167" s="161"/>
      <c r="CV167" s="161"/>
      <c r="CW167" s="161"/>
      <c r="CX167" s="161"/>
      <c r="CY167" s="161"/>
      <c r="CZ167" s="161"/>
      <c r="DA167" s="161"/>
      <c r="DB167" s="161"/>
      <c r="DC167" s="161"/>
      <c r="DD167" s="161"/>
      <c r="DE167" s="161"/>
      <c r="DF167" s="161"/>
      <c r="DG167" s="161"/>
      <c r="DH167" s="161"/>
      <c r="DI167" s="161"/>
      <c r="DJ167" s="161"/>
      <c r="DK167" s="161"/>
      <c r="DL167" s="161"/>
      <c r="DM167" s="161"/>
      <c r="DN167" s="161"/>
      <c r="DO167" s="161"/>
      <c r="DP167" s="161"/>
      <c r="DQ167" s="161"/>
      <c r="DR167" s="161"/>
    </row>
    <row r="168" spans="1:122" s="24" customFormat="1" ht="39.75" hidden="1" customHeight="1">
      <c r="A168" s="20" t="s">
        <v>312</v>
      </c>
      <c r="B168" s="20"/>
      <c r="C168" s="20"/>
      <c r="D168" s="257" t="s">
        <v>311</v>
      </c>
      <c r="E168" s="131">
        <f>SUM(E169:E175)</f>
        <v>0</v>
      </c>
      <c r="F168" s="131">
        <f t="shared" ref="F168:O168" si="33">SUM(F169:F175)</f>
        <v>0</v>
      </c>
      <c r="G168" s="131">
        <f t="shared" si="33"/>
        <v>0</v>
      </c>
      <c r="H168" s="131">
        <f t="shared" si="33"/>
        <v>0</v>
      </c>
      <c r="I168" s="131">
        <f t="shared" si="33"/>
        <v>0</v>
      </c>
      <c r="J168" s="131">
        <f t="shared" si="33"/>
        <v>0</v>
      </c>
      <c r="K168" s="131">
        <f t="shared" si="33"/>
        <v>0</v>
      </c>
      <c r="L168" s="131">
        <f t="shared" si="33"/>
        <v>0</v>
      </c>
      <c r="M168" s="131">
        <f t="shared" si="33"/>
        <v>0</v>
      </c>
      <c r="N168" s="131">
        <f t="shared" si="33"/>
        <v>0</v>
      </c>
      <c r="O168" s="131">
        <f t="shared" si="33"/>
        <v>0</v>
      </c>
      <c r="P168" s="160">
        <f t="shared" ref="P168:Q168" si="34">SUM(P169:P174)</f>
        <v>0</v>
      </c>
      <c r="Q168" s="160">
        <f t="shared" si="34"/>
        <v>0</v>
      </c>
      <c r="R168" s="131">
        <f>SUM(R169:R175)</f>
        <v>0</v>
      </c>
    </row>
    <row r="169" spans="1:122" s="24" customFormat="1" ht="51" hidden="1" customHeight="1">
      <c r="A169" s="25" t="s">
        <v>313</v>
      </c>
      <c r="B169" s="25" t="s">
        <v>158</v>
      </c>
      <c r="C169" s="25" t="s">
        <v>26</v>
      </c>
      <c r="D169" s="33" t="s">
        <v>159</v>
      </c>
      <c r="E169" s="69">
        <f t="shared" ref="E169:E177" si="35">SUM(F169,I169)</f>
        <v>0</v>
      </c>
      <c r="F169" s="34"/>
      <c r="G169" s="31"/>
      <c r="H169" s="31"/>
      <c r="I169" s="31"/>
      <c r="J169" s="35">
        <f t="shared" ref="J169:J177" si="36">SUM(L169,O169)</f>
        <v>0</v>
      </c>
      <c r="K169" s="35"/>
      <c r="L169" s="31"/>
      <c r="M169" s="31"/>
      <c r="N169" s="31"/>
      <c r="O169" s="31"/>
      <c r="P169" s="31"/>
      <c r="Q169" s="28"/>
      <c r="R169" s="30">
        <f>SUM(J169,E169)</f>
        <v>0</v>
      </c>
    </row>
    <row r="170" spans="1:122" s="100" customFormat="1" ht="48" hidden="1" customHeight="1">
      <c r="A170" s="78" t="s">
        <v>314</v>
      </c>
      <c r="B170" s="78" t="s">
        <v>315</v>
      </c>
      <c r="C170" s="78" t="s">
        <v>213</v>
      </c>
      <c r="D170" s="128" t="s">
        <v>316</v>
      </c>
      <c r="E170" s="69">
        <f>SUM(F170,I170)</f>
        <v>0</v>
      </c>
      <c r="F170" s="34"/>
      <c r="G170" s="30"/>
      <c r="H170" s="30"/>
      <c r="I170" s="150"/>
      <c r="J170" s="34">
        <f>SUM(L170,O170)</f>
        <v>0</v>
      </c>
      <c r="K170" s="34"/>
      <c r="L170" s="69"/>
      <c r="M170" s="69"/>
      <c r="N170" s="69"/>
      <c r="O170" s="69"/>
      <c r="P170" s="69"/>
      <c r="Q170" s="69"/>
      <c r="R170" s="69">
        <f>SUM(J170,E170)</f>
        <v>0</v>
      </c>
    </row>
    <row r="171" spans="1:122" s="19" customFormat="1" ht="32.25" hidden="1" customHeight="1">
      <c r="A171" s="78" t="s">
        <v>317</v>
      </c>
      <c r="B171" s="78" t="s">
        <v>318</v>
      </c>
      <c r="C171" s="78" t="s">
        <v>319</v>
      </c>
      <c r="D171" s="128" t="s">
        <v>320</v>
      </c>
      <c r="E171" s="69">
        <f t="shared" si="35"/>
        <v>0</v>
      </c>
      <c r="F171" s="34"/>
      <c r="G171" s="30"/>
      <c r="H171" s="30"/>
      <c r="I171" s="30"/>
      <c r="J171" s="35">
        <f t="shared" si="36"/>
        <v>0</v>
      </c>
      <c r="K171" s="35"/>
      <c r="L171" s="30"/>
      <c r="M171" s="30"/>
      <c r="N171" s="30"/>
      <c r="O171" s="30"/>
      <c r="P171" s="30"/>
      <c r="Q171" s="30"/>
      <c r="R171" s="30">
        <f t="shared" ref="R171:R177" si="37">SUM(J171,E171)</f>
        <v>0</v>
      </c>
    </row>
    <row r="172" spans="1:122" s="19" customFormat="1" ht="34.5" hidden="1" customHeight="1">
      <c r="A172" s="78" t="s">
        <v>321</v>
      </c>
      <c r="B172" s="78" t="s">
        <v>163</v>
      </c>
      <c r="C172" s="78" t="s">
        <v>164</v>
      </c>
      <c r="D172" s="47" t="s">
        <v>165</v>
      </c>
      <c r="E172" s="69">
        <f t="shared" si="35"/>
        <v>0</v>
      </c>
      <c r="F172" s="34"/>
      <c r="G172" s="30"/>
      <c r="H172" s="30"/>
      <c r="I172" s="30"/>
      <c r="J172" s="35">
        <f t="shared" si="36"/>
        <v>0</v>
      </c>
      <c r="K172" s="35"/>
      <c r="L172" s="30"/>
      <c r="M172" s="30"/>
      <c r="N172" s="30"/>
      <c r="O172" s="30"/>
      <c r="P172" s="30"/>
      <c r="Q172" s="30"/>
      <c r="R172" s="30">
        <f t="shared" si="37"/>
        <v>0</v>
      </c>
    </row>
    <row r="173" spans="1:122" s="19" customFormat="1" ht="32.25" hidden="1" customHeight="1">
      <c r="A173" s="84" t="s">
        <v>322</v>
      </c>
      <c r="B173" s="84" t="s">
        <v>323</v>
      </c>
      <c r="C173" s="84" t="s">
        <v>324</v>
      </c>
      <c r="D173" s="258" t="s">
        <v>325</v>
      </c>
      <c r="E173" s="34">
        <f t="shared" si="35"/>
        <v>0</v>
      </c>
      <c r="F173" s="34"/>
      <c r="G173" s="35"/>
      <c r="H173" s="35"/>
      <c r="I173" s="35"/>
      <c r="J173" s="35">
        <f t="shared" si="36"/>
        <v>0</v>
      </c>
      <c r="K173" s="35"/>
      <c r="L173" s="35"/>
      <c r="M173" s="35"/>
      <c r="N173" s="35"/>
      <c r="O173" s="35"/>
      <c r="P173" s="35"/>
      <c r="Q173" s="30"/>
      <c r="R173" s="30">
        <f t="shared" si="37"/>
        <v>0</v>
      </c>
    </row>
    <row r="174" spans="1:122" s="19" customFormat="1" ht="27.75" hidden="1" customHeight="1">
      <c r="A174" s="84" t="s">
        <v>326</v>
      </c>
      <c r="B174" s="84" t="s">
        <v>327</v>
      </c>
      <c r="C174" s="84" t="s">
        <v>324</v>
      </c>
      <c r="D174" s="259" t="s">
        <v>328</v>
      </c>
      <c r="E174" s="69">
        <f t="shared" si="35"/>
        <v>0</v>
      </c>
      <c r="F174" s="34"/>
      <c r="G174" s="30"/>
      <c r="H174" s="30"/>
      <c r="I174" s="30"/>
      <c r="J174" s="35">
        <f t="shared" si="36"/>
        <v>0</v>
      </c>
      <c r="K174" s="35"/>
      <c r="L174" s="30"/>
      <c r="M174" s="30"/>
      <c r="N174" s="30"/>
      <c r="O174" s="30"/>
      <c r="P174" s="30"/>
      <c r="Q174" s="30"/>
      <c r="R174" s="30">
        <f t="shared" si="37"/>
        <v>0</v>
      </c>
    </row>
    <row r="175" spans="1:122" s="19" customFormat="1" ht="48" hidden="1" customHeight="1">
      <c r="A175" s="25" t="s">
        <v>329</v>
      </c>
      <c r="B175" s="25" t="s">
        <v>145</v>
      </c>
      <c r="C175" s="25" t="s">
        <v>131</v>
      </c>
      <c r="D175" s="71" t="s">
        <v>146</v>
      </c>
      <c r="E175" s="69">
        <f t="shared" si="35"/>
        <v>0</v>
      </c>
      <c r="F175" s="34"/>
      <c r="G175" s="30"/>
      <c r="H175" s="30"/>
      <c r="I175" s="30"/>
      <c r="J175" s="35">
        <f t="shared" si="36"/>
        <v>0</v>
      </c>
      <c r="K175" s="35"/>
      <c r="L175" s="30"/>
      <c r="M175" s="30"/>
      <c r="N175" s="30"/>
      <c r="O175" s="35"/>
      <c r="P175" s="30"/>
      <c r="Q175" s="30"/>
      <c r="R175" s="30">
        <f t="shared" si="37"/>
        <v>0</v>
      </c>
    </row>
    <row r="176" spans="1:122" s="262" customFormat="1" ht="48" hidden="1" customHeight="1">
      <c r="A176" s="38"/>
      <c r="B176" s="38"/>
      <c r="C176" s="38"/>
      <c r="D176" s="260" t="s">
        <v>242</v>
      </c>
      <c r="E176" s="261">
        <f t="shared" si="35"/>
        <v>0</v>
      </c>
      <c r="F176" s="60"/>
      <c r="G176" s="43"/>
      <c r="H176" s="43"/>
      <c r="I176" s="43"/>
      <c r="J176" s="44">
        <f t="shared" si="36"/>
        <v>0</v>
      </c>
      <c r="K176" s="44"/>
      <c r="L176" s="43"/>
      <c r="M176" s="43"/>
      <c r="N176" s="43"/>
      <c r="O176" s="44"/>
      <c r="P176" s="43"/>
      <c r="Q176" s="43"/>
      <c r="R176" s="43">
        <f t="shared" si="37"/>
        <v>0</v>
      </c>
    </row>
    <row r="177" spans="1:220" s="262" customFormat="1" ht="48" hidden="1" customHeight="1">
      <c r="A177" s="38"/>
      <c r="B177" s="38"/>
      <c r="C177" s="38"/>
      <c r="D177" s="260" t="s">
        <v>309</v>
      </c>
      <c r="E177" s="261">
        <f t="shared" si="35"/>
        <v>0</v>
      </c>
      <c r="F177" s="60"/>
      <c r="G177" s="43"/>
      <c r="H177" s="43"/>
      <c r="I177" s="43"/>
      <c r="J177" s="44">
        <f t="shared" si="36"/>
        <v>0</v>
      </c>
      <c r="K177" s="44"/>
      <c r="L177" s="43"/>
      <c r="M177" s="43"/>
      <c r="N177" s="43"/>
      <c r="O177" s="44"/>
      <c r="P177" s="43"/>
      <c r="Q177" s="43"/>
      <c r="R177" s="43">
        <f t="shared" si="37"/>
        <v>0</v>
      </c>
    </row>
    <row r="178" spans="1:220" ht="42.75" customHeight="1">
      <c r="A178" s="20" t="s">
        <v>330</v>
      </c>
      <c r="B178" s="20"/>
      <c r="C178" s="20"/>
      <c r="D178" s="130" t="s">
        <v>331</v>
      </c>
      <c r="E178" s="131">
        <f>SUM(E179)</f>
        <v>-282902</v>
      </c>
      <c r="F178" s="160">
        <f t="shared" ref="F178:R179" si="38">SUM(F179)</f>
        <v>0</v>
      </c>
      <c r="G178" s="160">
        <f t="shared" si="38"/>
        <v>0</v>
      </c>
      <c r="H178" s="160">
        <f t="shared" si="38"/>
        <v>0</v>
      </c>
      <c r="I178" s="160">
        <f t="shared" si="38"/>
        <v>0</v>
      </c>
      <c r="J178" s="160">
        <f t="shared" si="38"/>
        <v>0</v>
      </c>
      <c r="K178" s="160">
        <f t="shared" si="38"/>
        <v>0</v>
      </c>
      <c r="L178" s="160">
        <f t="shared" si="38"/>
        <v>0</v>
      </c>
      <c r="M178" s="160">
        <f t="shared" si="38"/>
        <v>0</v>
      </c>
      <c r="N178" s="160">
        <f t="shared" si="38"/>
        <v>0</v>
      </c>
      <c r="O178" s="160">
        <f t="shared" si="38"/>
        <v>0</v>
      </c>
      <c r="P178" s="160">
        <f t="shared" si="38"/>
        <v>0</v>
      </c>
      <c r="Q178" s="160">
        <f t="shared" si="38"/>
        <v>0</v>
      </c>
      <c r="R178" s="160">
        <f t="shared" si="38"/>
        <v>-282902</v>
      </c>
    </row>
    <row r="179" spans="1:220" ht="41.25" customHeight="1">
      <c r="A179" s="20" t="s">
        <v>332</v>
      </c>
      <c r="B179" s="20"/>
      <c r="C179" s="20"/>
      <c r="D179" s="130" t="s">
        <v>331</v>
      </c>
      <c r="E179" s="131">
        <f>SUM(E180:E184)</f>
        <v>-282902</v>
      </c>
      <c r="F179" s="160">
        <f t="shared" ref="F179:P179" si="39">SUM(F180:F184)</f>
        <v>0</v>
      </c>
      <c r="G179" s="160">
        <f t="shared" si="39"/>
        <v>0</v>
      </c>
      <c r="H179" s="160">
        <f t="shared" si="39"/>
        <v>0</v>
      </c>
      <c r="I179" s="160">
        <f t="shared" si="39"/>
        <v>0</v>
      </c>
      <c r="J179" s="160">
        <f t="shared" si="39"/>
        <v>0</v>
      </c>
      <c r="K179" s="160">
        <f t="shared" si="39"/>
        <v>0</v>
      </c>
      <c r="L179" s="160">
        <f t="shared" si="39"/>
        <v>0</v>
      </c>
      <c r="M179" s="160">
        <f t="shared" si="39"/>
        <v>0</v>
      </c>
      <c r="N179" s="160">
        <f t="shared" si="39"/>
        <v>0</v>
      </c>
      <c r="O179" s="160">
        <f t="shared" si="39"/>
        <v>0</v>
      </c>
      <c r="P179" s="160">
        <f t="shared" si="39"/>
        <v>0</v>
      </c>
      <c r="Q179" s="160">
        <f t="shared" si="38"/>
        <v>0</v>
      </c>
      <c r="R179" s="160">
        <f t="shared" ref="R179:R183" si="40">SUM(E179,J179)</f>
        <v>-282902</v>
      </c>
    </row>
    <row r="180" spans="1:220" ht="50.25" hidden="1" customHeight="1">
      <c r="A180" s="25" t="s">
        <v>333</v>
      </c>
      <c r="B180" s="25" t="s">
        <v>158</v>
      </c>
      <c r="C180" s="25" t="s">
        <v>26</v>
      </c>
      <c r="D180" s="33" t="s">
        <v>159</v>
      </c>
      <c r="E180" s="30">
        <f>SUM(F180,I180)</f>
        <v>0</v>
      </c>
      <c r="F180" s="263"/>
      <c r="G180" s="166"/>
      <c r="H180" s="166"/>
      <c r="I180" s="166"/>
      <c r="J180" s="145">
        <f t="shared" ref="J180:J183" si="41">SUM(L180,O180)</f>
        <v>0</v>
      </c>
      <c r="K180" s="178"/>
      <c r="L180" s="166"/>
      <c r="M180" s="166"/>
      <c r="N180" s="166"/>
      <c r="O180" s="166"/>
      <c r="P180" s="166"/>
      <c r="Q180" s="166"/>
      <c r="R180" s="145">
        <f>SUM(E180,J180)</f>
        <v>0</v>
      </c>
    </row>
    <row r="181" spans="1:220" s="265" customFormat="1" ht="26.25" hidden="1" customHeight="1">
      <c r="A181" s="264" t="s">
        <v>334</v>
      </c>
      <c r="B181" s="264" t="s">
        <v>335</v>
      </c>
      <c r="C181" s="264" t="s">
        <v>30</v>
      </c>
      <c r="D181" s="128" t="s">
        <v>336</v>
      </c>
      <c r="E181" s="30"/>
      <c r="F181" s="35"/>
      <c r="G181" s="30"/>
      <c r="H181" s="30"/>
      <c r="I181" s="30"/>
      <c r="J181" s="145">
        <f t="shared" si="41"/>
        <v>0</v>
      </c>
      <c r="K181" s="145"/>
      <c r="L181" s="30"/>
      <c r="M181" s="30"/>
      <c r="N181" s="30"/>
      <c r="O181" s="30"/>
      <c r="P181" s="30"/>
      <c r="Q181" s="30"/>
      <c r="R181" s="145">
        <f t="shared" si="40"/>
        <v>0</v>
      </c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  <c r="BJ181" s="12"/>
      <c r="BK181" s="12"/>
      <c r="BL181" s="12"/>
      <c r="BM181" s="12"/>
      <c r="BN181" s="12"/>
      <c r="BO181" s="12"/>
      <c r="BP181" s="12"/>
      <c r="BQ181" s="12"/>
      <c r="BR181" s="12"/>
      <c r="BS181" s="12"/>
      <c r="BT181" s="12"/>
      <c r="BU181" s="12"/>
      <c r="BV181" s="12"/>
      <c r="BW181" s="12"/>
      <c r="BX181" s="12"/>
      <c r="BY181" s="12"/>
      <c r="BZ181" s="12"/>
      <c r="CA181" s="12"/>
      <c r="CB181" s="12"/>
      <c r="CC181" s="12"/>
      <c r="CD181" s="12"/>
      <c r="CE181" s="12"/>
      <c r="CF181" s="12"/>
      <c r="CG181" s="12"/>
      <c r="CH181" s="12"/>
      <c r="CI181" s="12"/>
      <c r="CJ181" s="12"/>
      <c r="CK181" s="12"/>
      <c r="CL181" s="12"/>
      <c r="CM181" s="12"/>
      <c r="CN181" s="12"/>
      <c r="CO181" s="12"/>
      <c r="CP181" s="12"/>
      <c r="CQ181" s="12"/>
      <c r="CR181" s="12"/>
      <c r="CS181" s="12"/>
      <c r="CT181" s="12"/>
      <c r="CU181" s="12"/>
      <c r="CV181" s="12"/>
      <c r="CW181" s="12"/>
      <c r="CX181" s="12"/>
      <c r="CY181" s="12"/>
      <c r="CZ181" s="12"/>
      <c r="DA181" s="12"/>
      <c r="DB181" s="12"/>
      <c r="DC181" s="12"/>
      <c r="DD181" s="12"/>
      <c r="DE181" s="12"/>
      <c r="DF181" s="12"/>
      <c r="DG181" s="12"/>
      <c r="DH181" s="12"/>
      <c r="DI181" s="12"/>
      <c r="DJ181" s="12"/>
      <c r="DK181" s="12"/>
      <c r="DL181" s="12"/>
      <c r="DM181" s="12"/>
      <c r="DN181" s="12"/>
      <c r="DO181" s="12"/>
      <c r="DP181" s="12"/>
      <c r="DQ181" s="12"/>
      <c r="DR181" s="12"/>
      <c r="DS181" s="12"/>
      <c r="DT181" s="12"/>
      <c r="DU181" s="12"/>
      <c r="DV181" s="12"/>
      <c r="DW181" s="12"/>
      <c r="DX181" s="12"/>
      <c r="DY181" s="12"/>
      <c r="DZ181" s="12"/>
      <c r="EA181" s="12"/>
      <c r="EB181" s="12"/>
      <c r="EC181" s="12"/>
      <c r="ED181" s="12"/>
      <c r="EE181" s="12"/>
      <c r="EF181" s="12"/>
      <c r="EG181" s="12"/>
      <c r="EH181" s="12"/>
      <c r="EI181" s="12"/>
      <c r="EJ181" s="12"/>
      <c r="EK181" s="12"/>
      <c r="EL181" s="12"/>
      <c r="EM181" s="12"/>
      <c r="EN181" s="12"/>
      <c r="EO181" s="12"/>
      <c r="EP181" s="12"/>
      <c r="EQ181" s="12"/>
      <c r="ER181" s="12"/>
      <c r="ES181" s="12"/>
      <c r="ET181" s="12"/>
      <c r="EU181" s="12"/>
      <c r="EV181" s="12"/>
      <c r="EW181" s="12"/>
      <c r="EX181" s="12"/>
      <c r="EY181" s="12"/>
      <c r="EZ181" s="12"/>
      <c r="FA181" s="12"/>
      <c r="FB181" s="12"/>
      <c r="FC181" s="12"/>
      <c r="FD181" s="12"/>
      <c r="FE181" s="12"/>
      <c r="FF181" s="12"/>
      <c r="FG181" s="12"/>
      <c r="FH181" s="12"/>
      <c r="FI181" s="12"/>
      <c r="FJ181" s="12"/>
      <c r="FK181" s="12"/>
      <c r="FL181" s="12"/>
      <c r="FM181" s="12"/>
      <c r="FN181" s="12"/>
      <c r="FO181" s="12"/>
      <c r="FP181" s="12"/>
      <c r="FQ181" s="12"/>
      <c r="FR181" s="12"/>
      <c r="FS181" s="12"/>
      <c r="FT181" s="12"/>
      <c r="FU181" s="12"/>
      <c r="FV181" s="12"/>
      <c r="FW181" s="12"/>
      <c r="FX181" s="12"/>
      <c r="FY181" s="12"/>
      <c r="FZ181" s="12"/>
      <c r="GA181" s="12"/>
      <c r="GB181" s="12"/>
      <c r="GC181" s="12"/>
      <c r="GD181" s="12"/>
      <c r="GE181" s="12"/>
      <c r="GF181" s="12"/>
      <c r="GG181" s="12"/>
      <c r="GH181" s="12"/>
      <c r="GI181" s="12"/>
      <c r="GJ181" s="12"/>
      <c r="GK181" s="12"/>
      <c r="GL181" s="12"/>
      <c r="GM181" s="12"/>
      <c r="GN181" s="12"/>
      <c r="GO181" s="12"/>
      <c r="GP181" s="12"/>
      <c r="GQ181" s="12"/>
      <c r="GR181" s="12"/>
      <c r="GS181" s="12"/>
      <c r="GT181" s="12"/>
      <c r="GU181" s="12"/>
      <c r="GV181" s="12"/>
      <c r="GW181" s="12"/>
      <c r="GX181" s="12"/>
      <c r="GY181" s="12"/>
      <c r="GZ181" s="12"/>
      <c r="HA181" s="12"/>
      <c r="HB181" s="12"/>
      <c r="HC181" s="12"/>
      <c r="HD181" s="12"/>
      <c r="HE181" s="12"/>
      <c r="HF181" s="12"/>
      <c r="HG181" s="12"/>
      <c r="HH181" s="12"/>
      <c r="HI181" s="12"/>
      <c r="HJ181" s="12"/>
      <c r="HK181" s="12"/>
      <c r="HL181" s="12"/>
    </row>
    <row r="182" spans="1:220" s="265" customFormat="1" ht="27" hidden="1" customHeight="1">
      <c r="A182" s="78" t="s">
        <v>337</v>
      </c>
      <c r="B182" s="78" t="s">
        <v>338</v>
      </c>
      <c r="C182" s="78" t="s">
        <v>339</v>
      </c>
      <c r="D182" s="33" t="s">
        <v>340</v>
      </c>
      <c r="E182" s="30">
        <f>SUM(F182,I182)</f>
        <v>0</v>
      </c>
      <c r="F182" s="35"/>
      <c r="G182" s="30"/>
      <c r="H182" s="30"/>
      <c r="I182" s="30"/>
      <c r="J182" s="145">
        <f t="shared" si="41"/>
        <v>0</v>
      </c>
      <c r="K182" s="145"/>
      <c r="L182" s="30"/>
      <c r="M182" s="30"/>
      <c r="N182" s="30"/>
      <c r="O182" s="30"/>
      <c r="P182" s="30"/>
      <c r="Q182" s="30"/>
      <c r="R182" s="145">
        <f t="shared" si="40"/>
        <v>0</v>
      </c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  <c r="BJ182" s="12"/>
      <c r="BK182" s="12"/>
      <c r="BL182" s="12"/>
      <c r="BM182" s="12"/>
      <c r="BN182" s="12"/>
      <c r="BO182" s="12"/>
      <c r="BP182" s="12"/>
      <c r="BQ182" s="12"/>
      <c r="BR182" s="12"/>
      <c r="BS182" s="12"/>
      <c r="BT182" s="12"/>
      <c r="BU182" s="12"/>
      <c r="BV182" s="12"/>
      <c r="BW182" s="12"/>
      <c r="BX182" s="12"/>
      <c r="BY182" s="12"/>
      <c r="BZ182" s="12"/>
      <c r="CA182" s="12"/>
      <c r="CB182" s="12"/>
      <c r="CC182" s="12"/>
      <c r="CD182" s="12"/>
      <c r="CE182" s="12"/>
      <c r="CF182" s="12"/>
      <c r="CG182" s="12"/>
      <c r="CH182" s="12"/>
      <c r="CI182" s="12"/>
      <c r="CJ182" s="12"/>
      <c r="CK182" s="12"/>
      <c r="CL182" s="12"/>
      <c r="CM182" s="12"/>
      <c r="CN182" s="12"/>
      <c r="CO182" s="12"/>
      <c r="CP182" s="12"/>
      <c r="CQ182" s="12"/>
      <c r="CR182" s="12"/>
      <c r="CS182" s="12"/>
      <c r="CT182" s="12"/>
      <c r="CU182" s="12"/>
      <c r="CV182" s="12"/>
      <c r="CW182" s="12"/>
      <c r="CX182" s="12"/>
      <c r="CY182" s="12"/>
      <c r="CZ182" s="12"/>
      <c r="DA182" s="12"/>
      <c r="DB182" s="12"/>
      <c r="DC182" s="12"/>
      <c r="DD182" s="12"/>
      <c r="DE182" s="12"/>
      <c r="DF182" s="12"/>
      <c r="DG182" s="12"/>
      <c r="DH182" s="12"/>
      <c r="DI182" s="12"/>
      <c r="DJ182" s="12"/>
      <c r="DK182" s="12"/>
      <c r="DL182" s="12"/>
      <c r="DM182" s="12"/>
      <c r="DN182" s="12"/>
      <c r="DO182" s="12"/>
      <c r="DP182" s="12"/>
      <c r="DQ182" s="12"/>
      <c r="DR182" s="12"/>
      <c r="DS182" s="12"/>
      <c r="DT182" s="12"/>
      <c r="DU182" s="12"/>
      <c r="DV182" s="12"/>
      <c r="DW182" s="12"/>
      <c r="DX182" s="12"/>
      <c r="DY182" s="12"/>
      <c r="DZ182" s="12"/>
      <c r="EA182" s="12"/>
      <c r="EB182" s="12"/>
      <c r="EC182" s="12"/>
      <c r="ED182" s="12"/>
      <c r="EE182" s="12"/>
      <c r="EF182" s="12"/>
      <c r="EG182" s="12"/>
      <c r="EH182" s="12"/>
      <c r="EI182" s="12"/>
      <c r="EJ182" s="12"/>
      <c r="EK182" s="12"/>
      <c r="EL182" s="12"/>
      <c r="EM182" s="12"/>
      <c r="EN182" s="12"/>
      <c r="EO182" s="12"/>
      <c r="EP182" s="12"/>
      <c r="EQ182" s="12"/>
      <c r="ER182" s="12"/>
      <c r="ES182" s="12"/>
      <c r="ET182" s="12"/>
      <c r="EU182" s="12"/>
      <c r="EV182" s="12"/>
      <c r="EW182" s="12"/>
      <c r="EX182" s="12"/>
      <c r="EY182" s="12"/>
      <c r="EZ182" s="12"/>
      <c r="FA182" s="12"/>
      <c r="FB182" s="12"/>
      <c r="FC182" s="12"/>
      <c r="FD182" s="12"/>
      <c r="FE182" s="12"/>
      <c r="FF182" s="12"/>
      <c r="FG182" s="12"/>
      <c r="FH182" s="12"/>
      <c r="FI182" s="12"/>
      <c r="FJ182" s="12"/>
      <c r="FK182" s="12"/>
      <c r="FL182" s="12"/>
      <c r="FM182" s="12"/>
      <c r="FN182" s="12"/>
      <c r="FO182" s="12"/>
      <c r="FP182" s="12"/>
      <c r="FQ182" s="12"/>
      <c r="FR182" s="12"/>
      <c r="FS182" s="12"/>
      <c r="FT182" s="12"/>
      <c r="FU182" s="12"/>
      <c r="FV182" s="12"/>
      <c r="FW182" s="12"/>
      <c r="FX182" s="12"/>
      <c r="FY182" s="12"/>
      <c r="FZ182" s="12"/>
      <c r="GA182" s="12"/>
      <c r="GB182" s="12"/>
      <c r="GC182" s="12"/>
      <c r="GD182" s="12"/>
      <c r="GE182" s="12"/>
      <c r="GF182" s="12"/>
      <c r="GG182" s="12"/>
      <c r="GH182" s="12"/>
      <c r="GI182" s="12"/>
      <c r="GJ182" s="12"/>
      <c r="GK182" s="12"/>
      <c r="GL182" s="12"/>
      <c r="GM182" s="12"/>
      <c r="GN182" s="12"/>
      <c r="GO182" s="12"/>
      <c r="GP182" s="12"/>
      <c r="GQ182" s="12"/>
      <c r="GR182" s="12"/>
      <c r="GS182" s="12"/>
      <c r="GT182" s="12"/>
      <c r="GU182" s="12"/>
      <c r="GV182" s="12"/>
      <c r="GW182" s="12"/>
      <c r="GX182" s="12"/>
      <c r="GY182" s="12"/>
      <c r="GZ182" s="12"/>
      <c r="HA182" s="12"/>
      <c r="HB182" s="12"/>
      <c r="HC182" s="12"/>
      <c r="HD182" s="12"/>
      <c r="HE182" s="12"/>
      <c r="HF182" s="12"/>
      <c r="HG182" s="12"/>
      <c r="HH182" s="12"/>
      <c r="HI182" s="12"/>
      <c r="HJ182" s="12"/>
      <c r="HK182" s="12"/>
      <c r="HL182" s="12"/>
    </row>
    <row r="183" spans="1:220" ht="28.5" customHeight="1">
      <c r="A183" s="264" t="s">
        <v>341</v>
      </c>
      <c r="B183" s="78" t="s">
        <v>342</v>
      </c>
      <c r="C183" s="78" t="s">
        <v>30</v>
      </c>
      <c r="D183" s="33" t="s">
        <v>343</v>
      </c>
      <c r="E183" s="30">
        <v>-282902</v>
      </c>
      <c r="F183" s="35"/>
      <c r="G183" s="30"/>
      <c r="H183" s="30"/>
      <c r="I183" s="30"/>
      <c r="J183" s="145">
        <f t="shared" si="41"/>
        <v>0</v>
      </c>
      <c r="K183" s="145"/>
      <c r="L183" s="30"/>
      <c r="M183" s="30"/>
      <c r="N183" s="30"/>
      <c r="O183" s="30"/>
      <c r="P183" s="30"/>
      <c r="Q183" s="30"/>
      <c r="R183" s="145">
        <f t="shared" si="40"/>
        <v>-282902</v>
      </c>
    </row>
    <row r="184" spans="1:220" ht="25.5" hidden="1" customHeight="1">
      <c r="A184" s="78" t="s">
        <v>344</v>
      </c>
      <c r="B184" s="78" t="s">
        <v>345</v>
      </c>
      <c r="C184" s="78" t="s">
        <v>29</v>
      </c>
      <c r="D184" s="128" t="s">
        <v>346</v>
      </c>
      <c r="E184" s="30">
        <f>SUM(F184,I184)</f>
        <v>0</v>
      </c>
      <c r="F184" s="30"/>
      <c r="G184" s="43"/>
      <c r="H184" s="43"/>
      <c r="I184" s="43"/>
      <c r="J184" s="145">
        <f>SUM(L184,O184)</f>
        <v>0</v>
      </c>
      <c r="K184" s="145"/>
      <c r="L184" s="43"/>
      <c r="M184" s="43"/>
      <c r="N184" s="43"/>
      <c r="O184" s="43"/>
      <c r="P184" s="43"/>
      <c r="Q184" s="43"/>
      <c r="R184" s="145">
        <f>SUM(E184,J184)</f>
        <v>0</v>
      </c>
    </row>
    <row r="185" spans="1:220" s="24" customFormat="1" ht="34.5" customHeight="1">
      <c r="A185" s="266"/>
      <c r="B185" s="266"/>
      <c r="C185" s="266"/>
      <c r="D185" s="267" t="s">
        <v>347</v>
      </c>
      <c r="E185" s="284">
        <f t="shared" ref="E185:R185" si="42">SUM(E14,E62,E81,E109,E168,E179)</f>
        <v>0</v>
      </c>
      <c r="F185" s="268">
        <f t="shared" si="42"/>
        <v>282902</v>
      </c>
      <c r="G185" s="268">
        <f t="shared" si="42"/>
        <v>0</v>
      </c>
      <c r="H185" s="268">
        <f t="shared" si="42"/>
        <v>0</v>
      </c>
      <c r="I185" s="268">
        <f t="shared" si="42"/>
        <v>0</v>
      </c>
      <c r="J185" s="268">
        <f t="shared" si="42"/>
        <v>0</v>
      </c>
      <c r="K185" s="268">
        <f t="shared" si="42"/>
        <v>0</v>
      </c>
      <c r="L185" s="268">
        <f t="shared" si="42"/>
        <v>0</v>
      </c>
      <c r="M185" s="268">
        <f t="shared" si="42"/>
        <v>0</v>
      </c>
      <c r="N185" s="268">
        <f t="shared" si="42"/>
        <v>0</v>
      </c>
      <c r="O185" s="268">
        <f t="shared" si="42"/>
        <v>0</v>
      </c>
      <c r="P185" s="268">
        <f t="shared" si="42"/>
        <v>0</v>
      </c>
      <c r="Q185" s="268">
        <f t="shared" si="42"/>
        <v>0</v>
      </c>
      <c r="R185" s="268">
        <f t="shared" si="42"/>
        <v>0</v>
      </c>
      <c r="S185" s="269"/>
    </row>
    <row r="186" spans="1:220">
      <c r="C186" s="270"/>
      <c r="D186" s="271"/>
      <c r="E186" s="272"/>
      <c r="F186" s="273"/>
      <c r="G186" s="274"/>
      <c r="H186" s="274"/>
      <c r="I186" s="274"/>
      <c r="J186" s="275"/>
      <c r="K186" s="275"/>
      <c r="L186" s="274"/>
      <c r="M186" s="274"/>
      <c r="N186" s="274"/>
      <c r="O186" s="274"/>
      <c r="P186" s="274"/>
      <c r="Q186" s="274"/>
      <c r="R186" s="273"/>
    </row>
    <row r="187" spans="1:220" ht="15.75" customHeight="1">
      <c r="C187" s="270"/>
      <c r="D187" s="271"/>
      <c r="M187" s="274"/>
      <c r="O187" s="274"/>
      <c r="P187" s="274"/>
      <c r="Q187" s="274"/>
      <c r="R187" s="273"/>
    </row>
    <row r="188" spans="1:220" ht="93.75" customHeight="1">
      <c r="C188" s="276"/>
      <c r="D188" s="271"/>
      <c r="Q188" s="274"/>
      <c r="R188" s="273"/>
    </row>
    <row r="189" spans="1:220">
      <c r="C189" s="270"/>
      <c r="D189" s="271"/>
      <c r="O189" s="274"/>
      <c r="P189" s="274"/>
    </row>
    <row r="190" spans="1:220">
      <c r="C190" s="270"/>
    </row>
    <row r="191" spans="1:220">
      <c r="C191" s="270"/>
    </row>
    <row r="192" spans="1:220">
      <c r="C192" s="270"/>
    </row>
    <row r="193" spans="3:3" ht="12.75" customHeight="1">
      <c r="C193" s="270"/>
    </row>
    <row r="194" spans="3:3">
      <c r="C194" s="270"/>
    </row>
    <row r="195" spans="3:3">
      <c r="C195" s="270"/>
    </row>
    <row r="196" spans="3:3">
      <c r="C196" s="270"/>
    </row>
    <row r="197" spans="3:3" ht="12.75" customHeight="1">
      <c r="C197" s="270"/>
    </row>
    <row r="198" spans="3:3">
      <c r="C198" s="270"/>
    </row>
    <row r="199" spans="3:3">
      <c r="C199" s="270"/>
    </row>
    <row r="200" spans="3:3">
      <c r="C200" s="270"/>
    </row>
    <row r="201" spans="3:3" ht="12.75" customHeight="1">
      <c r="C201" s="270"/>
    </row>
    <row r="202" spans="3:3">
      <c r="C202" s="270"/>
    </row>
    <row r="203" spans="3:3">
      <c r="C203" s="270"/>
    </row>
    <row r="204" spans="3:3">
      <c r="C204" s="270"/>
    </row>
    <row r="205" spans="3:3" ht="12.75" customHeight="1">
      <c r="C205" s="270"/>
    </row>
    <row r="206" spans="3:3">
      <c r="C206" s="270"/>
    </row>
    <row r="207" spans="3:3">
      <c r="C207" s="270"/>
    </row>
    <row r="208" spans="3:3">
      <c r="C208" s="270"/>
    </row>
    <row r="209" spans="3:3" ht="12.75" customHeight="1">
      <c r="C209" s="270"/>
    </row>
    <row r="210" spans="3:3">
      <c r="C210" s="270"/>
    </row>
    <row r="211" spans="3:3">
      <c r="C211" s="270"/>
    </row>
    <row r="212" spans="3:3">
      <c r="C212" s="270"/>
    </row>
    <row r="213" spans="3:3" ht="12.75" customHeight="1">
      <c r="C213" s="270"/>
    </row>
    <row r="214" spans="3:3">
      <c r="C214" s="270"/>
    </row>
    <row r="215" spans="3:3">
      <c r="C215" s="270"/>
    </row>
    <row r="216" spans="3:3">
      <c r="C216" s="270"/>
    </row>
    <row r="217" spans="3:3" ht="12.75" customHeight="1">
      <c r="C217" s="270"/>
    </row>
    <row r="218" spans="3:3">
      <c r="C218" s="270"/>
    </row>
    <row r="219" spans="3:3">
      <c r="C219" s="270"/>
    </row>
    <row r="220" spans="3:3">
      <c r="C220" s="270"/>
    </row>
    <row r="221" spans="3:3" ht="12.75" customHeight="1">
      <c r="C221" s="270"/>
    </row>
    <row r="222" spans="3:3">
      <c r="C222" s="270"/>
    </row>
    <row r="223" spans="3:3">
      <c r="C223" s="270"/>
    </row>
    <row r="224" spans="3:3">
      <c r="C224" s="270"/>
    </row>
    <row r="225" spans="3:3" ht="12.75" customHeight="1">
      <c r="C225" s="270"/>
    </row>
    <row r="226" spans="3:3">
      <c r="C226" s="270"/>
    </row>
    <row r="227" spans="3:3">
      <c r="C227" s="270"/>
    </row>
    <row r="228" spans="3:3">
      <c r="C228" s="270"/>
    </row>
    <row r="229" spans="3:3" ht="12.75" customHeight="1">
      <c r="C229" s="270"/>
    </row>
    <row r="230" spans="3:3">
      <c r="C230" s="270"/>
    </row>
    <row r="231" spans="3:3">
      <c r="C231" s="270"/>
    </row>
    <row r="232" spans="3:3">
      <c r="C232" s="270"/>
    </row>
    <row r="233" spans="3:3" ht="12.75" customHeight="1">
      <c r="C233" s="270"/>
    </row>
    <row r="234" spans="3:3">
      <c r="C234" s="270"/>
    </row>
    <row r="235" spans="3:3">
      <c r="C235" s="270"/>
    </row>
    <row r="236" spans="3:3">
      <c r="C236" s="270"/>
    </row>
    <row r="237" spans="3:3" ht="12.75" customHeight="1">
      <c r="C237" s="270"/>
    </row>
    <row r="238" spans="3:3">
      <c r="C238" s="270"/>
    </row>
    <row r="239" spans="3:3">
      <c r="C239" s="270"/>
    </row>
    <row r="240" spans="3:3">
      <c r="C240" s="270"/>
    </row>
    <row r="241" spans="3:3" ht="12.75" customHeight="1">
      <c r="C241" s="270"/>
    </row>
    <row r="242" spans="3:3">
      <c r="C242" s="270"/>
    </row>
    <row r="243" spans="3:3">
      <c r="C243" s="270"/>
    </row>
    <row r="244" spans="3:3">
      <c r="C244" s="270"/>
    </row>
    <row r="245" spans="3:3" ht="12.75" customHeight="1">
      <c r="C245" s="270"/>
    </row>
    <row r="246" spans="3:3">
      <c r="C246" s="270"/>
    </row>
    <row r="247" spans="3:3">
      <c r="C247" s="270"/>
    </row>
    <row r="248" spans="3:3">
      <c r="C248" s="270"/>
    </row>
    <row r="249" spans="3:3" ht="12.75" customHeight="1">
      <c r="C249" s="270"/>
    </row>
    <row r="250" spans="3:3">
      <c r="C250" s="270"/>
    </row>
    <row r="251" spans="3:3">
      <c r="C251" s="270"/>
    </row>
    <row r="252" spans="3:3">
      <c r="C252" s="270"/>
    </row>
    <row r="253" spans="3:3" ht="12.75" customHeight="1">
      <c r="C253" s="270"/>
    </row>
    <row r="254" spans="3:3">
      <c r="C254" s="270"/>
    </row>
    <row r="255" spans="3:3">
      <c r="C255" s="270"/>
    </row>
    <row r="256" spans="3:3">
      <c r="C256" s="270"/>
    </row>
    <row r="257" spans="3:3" ht="12.75" customHeight="1">
      <c r="C257" s="270"/>
    </row>
    <row r="258" spans="3:3">
      <c r="C258" s="270"/>
    </row>
    <row r="259" spans="3:3">
      <c r="C259" s="270"/>
    </row>
    <row r="260" spans="3:3">
      <c r="C260" s="270"/>
    </row>
    <row r="261" spans="3:3" ht="12.75" customHeight="1">
      <c r="C261" s="270"/>
    </row>
    <row r="262" spans="3:3">
      <c r="C262" s="270"/>
    </row>
    <row r="263" spans="3:3">
      <c r="C263" s="270"/>
    </row>
    <row r="264" spans="3:3">
      <c r="C264" s="270"/>
    </row>
    <row r="265" spans="3:3" ht="12.75" customHeight="1">
      <c r="C265" s="270"/>
    </row>
    <row r="266" spans="3:3">
      <c r="C266" s="270"/>
    </row>
    <row r="267" spans="3:3">
      <c r="C267" s="270"/>
    </row>
    <row r="268" spans="3:3">
      <c r="C268" s="270"/>
    </row>
    <row r="269" spans="3:3" ht="12.75" customHeight="1">
      <c r="C269" s="270"/>
    </row>
    <row r="270" spans="3:3">
      <c r="C270" s="270"/>
    </row>
    <row r="271" spans="3:3">
      <c r="C271" s="270"/>
    </row>
    <row r="272" spans="3:3">
      <c r="C272" s="270"/>
    </row>
    <row r="273" spans="3:3" ht="12.75" customHeight="1">
      <c r="C273" s="270"/>
    </row>
    <row r="274" spans="3:3">
      <c r="C274" s="270"/>
    </row>
    <row r="275" spans="3:3">
      <c r="C275" s="270"/>
    </row>
    <row r="276" spans="3:3">
      <c r="C276" s="270"/>
    </row>
    <row r="277" spans="3:3" ht="12.75" customHeight="1">
      <c r="C277" s="270"/>
    </row>
    <row r="278" spans="3:3">
      <c r="C278" s="270"/>
    </row>
    <row r="279" spans="3:3">
      <c r="C279" s="270"/>
    </row>
    <row r="280" spans="3:3">
      <c r="C280" s="270"/>
    </row>
    <row r="281" spans="3:3" ht="12.75" customHeight="1">
      <c r="C281" s="270"/>
    </row>
    <row r="282" spans="3:3">
      <c r="C282" s="270"/>
    </row>
    <row r="283" spans="3:3">
      <c r="C283" s="270"/>
    </row>
    <row r="284" spans="3:3">
      <c r="C284" s="270"/>
    </row>
    <row r="285" spans="3:3" ht="12.75" customHeight="1">
      <c r="C285" s="270"/>
    </row>
    <row r="286" spans="3:3">
      <c r="C286" s="270"/>
    </row>
    <row r="287" spans="3:3">
      <c r="C287" s="270"/>
    </row>
    <row r="288" spans="3:3">
      <c r="C288" s="270"/>
    </row>
    <row r="289" spans="3:3" ht="12.75" customHeight="1">
      <c r="C289" s="270"/>
    </row>
    <row r="290" spans="3:3">
      <c r="C290" s="270"/>
    </row>
    <row r="291" spans="3:3">
      <c r="C291" s="270"/>
    </row>
    <row r="292" spans="3:3">
      <c r="C292" s="270"/>
    </row>
    <row r="293" spans="3:3" ht="12.75" customHeight="1">
      <c r="C293" s="270"/>
    </row>
    <row r="294" spans="3:3">
      <c r="C294" s="270"/>
    </row>
    <row r="295" spans="3:3">
      <c r="C295" s="270"/>
    </row>
    <row r="296" spans="3:3">
      <c r="C296" s="270"/>
    </row>
    <row r="297" spans="3:3" ht="12.75" customHeight="1">
      <c r="C297" s="270"/>
    </row>
    <row r="298" spans="3:3">
      <c r="C298" s="270"/>
    </row>
    <row r="299" spans="3:3">
      <c r="C299" s="270"/>
    </row>
    <row r="300" spans="3:3">
      <c r="C300" s="270"/>
    </row>
    <row r="301" spans="3:3" ht="12.75" customHeight="1">
      <c r="C301" s="270"/>
    </row>
    <row r="302" spans="3:3">
      <c r="C302" s="270"/>
    </row>
    <row r="303" spans="3:3">
      <c r="C303" s="270"/>
    </row>
    <row r="304" spans="3:3">
      <c r="C304" s="270"/>
    </row>
    <row r="305" spans="3:3" ht="12.75" customHeight="1">
      <c r="C305" s="270"/>
    </row>
    <row r="306" spans="3:3">
      <c r="C306" s="270"/>
    </row>
    <row r="307" spans="3:3">
      <c r="C307" s="270"/>
    </row>
    <row r="308" spans="3:3">
      <c r="C308" s="270"/>
    </row>
    <row r="309" spans="3:3" ht="12.75" customHeight="1">
      <c r="C309" s="270"/>
    </row>
    <row r="310" spans="3:3">
      <c r="C310" s="270"/>
    </row>
    <row r="311" spans="3:3">
      <c r="C311" s="270"/>
    </row>
    <row r="312" spans="3:3">
      <c r="C312" s="270"/>
    </row>
    <row r="313" spans="3:3" ht="12.75" customHeight="1">
      <c r="C313" s="270"/>
    </row>
    <row r="314" spans="3:3">
      <c r="C314" s="270"/>
    </row>
    <row r="315" spans="3:3">
      <c r="C315" s="270"/>
    </row>
    <row r="316" spans="3:3">
      <c r="C316" s="270"/>
    </row>
    <row r="317" spans="3:3" ht="12.75" customHeight="1">
      <c r="C317" s="270"/>
    </row>
    <row r="318" spans="3:3">
      <c r="C318" s="270"/>
    </row>
    <row r="319" spans="3:3">
      <c r="C319" s="270"/>
    </row>
    <row r="320" spans="3:3">
      <c r="C320" s="270"/>
    </row>
    <row r="321" spans="3:3" ht="12.75" customHeight="1">
      <c r="C321" s="270"/>
    </row>
    <row r="322" spans="3:3">
      <c r="C322" s="270"/>
    </row>
    <row r="323" spans="3:3">
      <c r="C323" s="270"/>
    </row>
    <row r="324" spans="3:3">
      <c r="C324" s="270"/>
    </row>
    <row r="325" spans="3:3" ht="12.75" customHeight="1">
      <c r="C325" s="270"/>
    </row>
    <row r="326" spans="3:3">
      <c r="C326" s="270"/>
    </row>
  </sheetData>
  <mergeCells count="24">
    <mergeCell ref="M10:M11"/>
    <mergeCell ref="A8:A11"/>
    <mergeCell ref="B8:B11"/>
    <mergeCell ref="C8:C11"/>
    <mergeCell ref="D8:D11"/>
    <mergeCell ref="E8:I8"/>
    <mergeCell ref="G10:G11"/>
    <mergeCell ref="H10:H11"/>
    <mergeCell ref="B6:C6"/>
    <mergeCell ref="B7:C7"/>
    <mergeCell ref="N10:N11"/>
    <mergeCell ref="P10:P11"/>
    <mergeCell ref="R8:R11"/>
    <mergeCell ref="E9:E11"/>
    <mergeCell ref="F9:F11"/>
    <mergeCell ref="G9:H9"/>
    <mergeCell ref="I9:I11"/>
    <mergeCell ref="J9:J11"/>
    <mergeCell ref="K9:K11"/>
    <mergeCell ref="L9:L11"/>
    <mergeCell ref="M9:N9"/>
    <mergeCell ref="O9:O11"/>
    <mergeCell ref="J8:Q8"/>
    <mergeCell ref="P9:Q9"/>
  </mergeCells>
  <pageMargins left="1.1811023622047245" right="0.39370078740157483" top="0.78740157480314965" bottom="0.78740157480314965" header="0" footer="0"/>
  <pageSetup paperSize="9" scale="60" fitToHeight="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M96"/>
  <sheetViews>
    <sheetView view="pageBreakPreview" topLeftCell="A7" zoomScale="90" zoomScaleSheetLayoutView="90" workbookViewId="0">
      <selection activeCell="D15" sqref="D15"/>
    </sheetView>
  </sheetViews>
  <sheetFormatPr defaultRowHeight="12.75"/>
  <cols>
    <col min="1" max="1" width="12.42578125" style="1" customWidth="1"/>
    <col min="2" max="2" width="12.140625" style="1" customWidth="1"/>
    <col min="3" max="3" width="15.42578125" style="1" customWidth="1"/>
    <col min="4" max="4" width="52.140625" style="1" customWidth="1"/>
    <col min="5" max="5" width="43.28515625" style="1" customWidth="1"/>
    <col min="6" max="6" width="28.28515625" style="1" customWidth="1"/>
    <col min="7" max="7" width="18.85546875" style="290" customWidth="1"/>
    <col min="8" max="8" width="18.7109375" style="291" customWidth="1"/>
    <col min="9" max="9" width="15.85546875" style="1" customWidth="1"/>
    <col min="10" max="10" width="18" style="1" customWidth="1"/>
    <col min="11" max="11" width="18.28515625" style="1" customWidth="1"/>
    <col min="12" max="12" width="17.28515625" style="1" customWidth="1"/>
    <col min="13" max="13" width="16" style="1" customWidth="1"/>
    <col min="14" max="16384" width="9.140625" style="1"/>
  </cols>
  <sheetData>
    <row r="4" spans="1:13" ht="57" customHeight="1"/>
    <row r="5" spans="1:13" ht="16.350000000000001" customHeight="1">
      <c r="D5" s="452"/>
      <c r="E5" s="452"/>
      <c r="F5" s="452"/>
      <c r="G5" s="452"/>
      <c r="H5" s="452"/>
      <c r="I5" s="452"/>
    </row>
    <row r="6" spans="1:13" ht="18.75">
      <c r="D6" s="453"/>
      <c r="E6" s="453"/>
      <c r="F6" s="453"/>
      <c r="G6" s="453"/>
      <c r="H6" s="453"/>
      <c r="I6" s="453"/>
      <c r="J6" s="453"/>
    </row>
    <row r="7" spans="1:13" ht="27" customHeight="1">
      <c r="D7" s="292"/>
      <c r="E7" s="292"/>
      <c r="F7" s="292"/>
      <c r="G7" s="293"/>
      <c r="H7" s="292"/>
      <c r="I7" s="292"/>
      <c r="J7" s="292"/>
    </row>
    <row r="8" spans="1:13" ht="27" customHeight="1">
      <c r="D8" s="292"/>
      <c r="E8" s="292"/>
      <c r="F8" s="292"/>
      <c r="G8" s="293"/>
      <c r="H8" s="292"/>
      <c r="I8" s="292"/>
      <c r="J8" s="292"/>
    </row>
    <row r="9" spans="1:13" ht="27" customHeight="1">
      <c r="B9" s="416">
        <v>17532000000</v>
      </c>
      <c r="C9" s="416"/>
      <c r="D9" s="292"/>
      <c r="E9" s="292"/>
      <c r="F9" s="292"/>
      <c r="G9" s="293"/>
      <c r="H9" s="292"/>
      <c r="I9" s="292"/>
      <c r="J9" s="292"/>
    </row>
    <row r="10" spans="1:13" ht="31.5" customHeight="1">
      <c r="B10" s="417" t="s">
        <v>425</v>
      </c>
      <c r="C10" s="417"/>
      <c r="E10" s="294"/>
      <c r="F10" s="294"/>
      <c r="G10" s="293"/>
      <c r="H10" s="295"/>
      <c r="I10" s="296" t="s">
        <v>0</v>
      </c>
    </row>
    <row r="11" spans="1:13" s="297" customFormat="1" ht="27" customHeight="1">
      <c r="A11" s="454" t="s">
        <v>5</v>
      </c>
      <c r="B11" s="455" t="s">
        <v>6</v>
      </c>
      <c r="C11" s="455" t="s">
        <v>7</v>
      </c>
      <c r="D11" s="457" t="s">
        <v>8</v>
      </c>
      <c r="E11" s="458" t="s">
        <v>352</v>
      </c>
      <c r="F11" s="458" t="s">
        <v>353</v>
      </c>
      <c r="G11" s="459" t="s">
        <v>3</v>
      </c>
      <c r="H11" s="460" t="s">
        <v>1</v>
      </c>
      <c r="I11" s="450" t="s">
        <v>2</v>
      </c>
      <c r="J11" s="451"/>
    </row>
    <row r="12" spans="1:13" s="297" customFormat="1" ht="86.25" customHeight="1">
      <c r="A12" s="448"/>
      <c r="B12" s="456"/>
      <c r="C12" s="456"/>
      <c r="D12" s="448"/>
      <c r="E12" s="448"/>
      <c r="F12" s="448"/>
      <c r="G12" s="448"/>
      <c r="H12" s="448"/>
      <c r="I12" s="298" t="s">
        <v>4</v>
      </c>
      <c r="J12" s="299" t="s">
        <v>13</v>
      </c>
    </row>
    <row r="13" spans="1:13" s="302" customFormat="1" ht="15.75" customHeight="1">
      <c r="A13" s="300">
        <v>1</v>
      </c>
      <c r="B13" s="300">
        <v>2</v>
      </c>
      <c r="C13" s="300">
        <v>3</v>
      </c>
      <c r="D13" s="300">
        <v>4</v>
      </c>
      <c r="E13" s="301">
        <v>5</v>
      </c>
      <c r="F13" s="301">
        <v>6</v>
      </c>
      <c r="G13" s="301">
        <v>7</v>
      </c>
      <c r="H13" s="301">
        <v>8</v>
      </c>
      <c r="I13" s="300">
        <v>9</v>
      </c>
      <c r="J13" s="301">
        <v>10</v>
      </c>
    </row>
    <row r="14" spans="1:13" ht="46.5" customHeight="1">
      <c r="A14" s="303" t="s">
        <v>21</v>
      </c>
      <c r="B14" s="303"/>
      <c r="C14" s="303"/>
      <c r="D14" s="304" t="s">
        <v>22</v>
      </c>
      <c r="E14" s="305"/>
      <c r="F14" s="305"/>
      <c r="G14" s="306">
        <f>SUM(G15)</f>
        <v>282902</v>
      </c>
      <c r="H14" s="306">
        <f t="shared" ref="H14:J14" si="0">SUM(H15)</f>
        <v>282902</v>
      </c>
      <c r="I14" s="306">
        <f t="shared" si="0"/>
        <v>0</v>
      </c>
      <c r="J14" s="306">
        <f t="shared" si="0"/>
        <v>0</v>
      </c>
      <c r="L14" s="307"/>
      <c r="M14" s="307"/>
    </row>
    <row r="15" spans="1:13" ht="45" customHeight="1">
      <c r="A15" s="303" t="s">
        <v>23</v>
      </c>
      <c r="B15" s="303"/>
      <c r="C15" s="303"/>
      <c r="D15" s="304" t="s">
        <v>22</v>
      </c>
      <c r="E15" s="305"/>
      <c r="F15" s="305"/>
      <c r="G15" s="306">
        <f>SUM(G16:G47)</f>
        <v>282902</v>
      </c>
      <c r="H15" s="306">
        <f>SUM(H16:H47)</f>
        <v>282902</v>
      </c>
      <c r="I15" s="306">
        <f t="shared" ref="I15:J15" si="1">SUM(I16:I47)</f>
        <v>0</v>
      </c>
      <c r="J15" s="306">
        <f t="shared" si="1"/>
        <v>0</v>
      </c>
      <c r="K15" s="308">
        <f>SUM(H14:I14)</f>
        <v>282902</v>
      </c>
    </row>
    <row r="16" spans="1:13" s="373" customFormat="1" ht="78" hidden="1" customHeight="1">
      <c r="A16" s="322" t="s">
        <v>28</v>
      </c>
      <c r="B16" s="322" t="s">
        <v>29</v>
      </c>
      <c r="C16" s="322" t="s">
        <v>30</v>
      </c>
      <c r="D16" s="316" t="s">
        <v>31</v>
      </c>
      <c r="E16" s="321" t="s">
        <v>354</v>
      </c>
      <c r="F16" s="310" t="s">
        <v>355</v>
      </c>
      <c r="G16" s="311">
        <f t="shared" ref="G16:G17" si="2">SUM(H16:I16)</f>
        <v>0</v>
      </c>
      <c r="H16" s="343"/>
      <c r="I16" s="344"/>
      <c r="J16" s="344"/>
      <c r="K16" s="372"/>
    </row>
    <row r="17" spans="1:11" s="373" customFormat="1" ht="59.25" hidden="1" customHeight="1">
      <c r="A17" s="322" t="s">
        <v>32</v>
      </c>
      <c r="B17" s="322" t="s">
        <v>33</v>
      </c>
      <c r="C17" s="322" t="s">
        <v>34</v>
      </c>
      <c r="D17" s="309" t="s">
        <v>35</v>
      </c>
      <c r="E17" s="310" t="s">
        <v>356</v>
      </c>
      <c r="F17" s="310" t="s">
        <v>357</v>
      </c>
      <c r="G17" s="311">
        <f t="shared" si="2"/>
        <v>0</v>
      </c>
      <c r="H17" s="343"/>
      <c r="I17" s="344"/>
      <c r="J17" s="344"/>
      <c r="K17" s="372"/>
    </row>
    <row r="18" spans="1:11" ht="47.25" customHeight="1">
      <c r="A18" s="403" t="s">
        <v>37</v>
      </c>
      <c r="B18" s="403" t="s">
        <v>38</v>
      </c>
      <c r="C18" s="403" t="s">
        <v>39</v>
      </c>
      <c r="D18" s="404" t="s">
        <v>40</v>
      </c>
      <c r="E18" s="405" t="s">
        <v>423</v>
      </c>
      <c r="F18" s="405" t="s">
        <v>424</v>
      </c>
      <c r="G18" s="413">
        <f>SUM(H18:I18)</f>
        <v>282902</v>
      </c>
      <c r="H18" s="406">
        <v>282902</v>
      </c>
      <c r="I18" s="406"/>
      <c r="J18" s="407"/>
    </row>
    <row r="19" spans="1:11" s="315" customFormat="1" ht="47.25" hidden="1" customHeight="1">
      <c r="A19" s="279" t="s">
        <v>42</v>
      </c>
      <c r="B19" s="279" t="s">
        <v>43</v>
      </c>
      <c r="C19" s="279" t="s">
        <v>44</v>
      </c>
      <c r="D19" s="309" t="s">
        <v>45</v>
      </c>
      <c r="E19" s="310" t="s">
        <v>356</v>
      </c>
      <c r="F19" s="310" t="s">
        <v>357</v>
      </c>
      <c r="G19" s="311">
        <f t="shared" ref="G19:G47" si="3">SUM(H19:I19)</f>
        <v>0</v>
      </c>
      <c r="H19" s="312"/>
      <c r="I19" s="313"/>
      <c r="J19" s="314"/>
    </row>
    <row r="20" spans="1:11" s="315" customFormat="1" ht="61.5" hidden="1" customHeight="1">
      <c r="A20" s="279" t="s">
        <v>46</v>
      </c>
      <c r="B20" s="279" t="s">
        <v>47</v>
      </c>
      <c r="C20" s="279" t="s">
        <v>44</v>
      </c>
      <c r="D20" s="316" t="s">
        <v>48</v>
      </c>
      <c r="E20" s="310" t="s">
        <v>356</v>
      </c>
      <c r="F20" s="310" t="s">
        <v>357</v>
      </c>
      <c r="G20" s="311">
        <f t="shared" si="3"/>
        <v>0</v>
      </c>
      <c r="H20" s="312"/>
      <c r="I20" s="317"/>
      <c r="J20" s="314"/>
    </row>
    <row r="21" spans="1:11" s="318" customFormat="1" ht="42.75" hidden="1" customHeight="1">
      <c r="A21" s="279" t="s">
        <v>50</v>
      </c>
      <c r="B21" s="279" t="s">
        <v>51</v>
      </c>
      <c r="C21" s="279" t="s">
        <v>44</v>
      </c>
      <c r="D21" s="280" t="s">
        <v>52</v>
      </c>
      <c r="E21" s="310" t="s">
        <v>356</v>
      </c>
      <c r="F21" s="310" t="s">
        <v>357</v>
      </c>
      <c r="G21" s="311">
        <f t="shared" si="3"/>
        <v>0</v>
      </c>
      <c r="H21" s="312"/>
      <c r="I21" s="317"/>
      <c r="J21" s="314"/>
    </row>
    <row r="22" spans="1:11" s="108" customFormat="1" ht="50.25" hidden="1" customHeight="1">
      <c r="A22" s="279" t="s">
        <v>57</v>
      </c>
      <c r="B22" s="279" t="s">
        <v>58</v>
      </c>
      <c r="C22" s="279" t="s">
        <v>44</v>
      </c>
      <c r="D22" s="280" t="s">
        <v>59</v>
      </c>
      <c r="E22" s="310" t="s">
        <v>356</v>
      </c>
      <c r="F22" s="310" t="s">
        <v>357</v>
      </c>
      <c r="G22" s="311">
        <f t="shared" si="3"/>
        <v>0</v>
      </c>
      <c r="H22" s="311"/>
      <c r="I22" s="317"/>
      <c r="J22" s="319"/>
    </row>
    <row r="23" spans="1:11" s="108" customFormat="1" ht="43.5" hidden="1" customHeight="1">
      <c r="A23" s="279" t="s">
        <v>61</v>
      </c>
      <c r="B23" s="279" t="s">
        <v>62</v>
      </c>
      <c r="C23" s="279" t="s">
        <v>63</v>
      </c>
      <c r="D23" s="320" t="s">
        <v>64</v>
      </c>
      <c r="E23" s="321" t="s">
        <v>358</v>
      </c>
      <c r="F23" s="310" t="s">
        <v>359</v>
      </c>
      <c r="G23" s="311">
        <f t="shared" si="3"/>
        <v>0</v>
      </c>
      <c r="H23" s="311"/>
      <c r="I23" s="317"/>
      <c r="J23" s="319"/>
    </row>
    <row r="24" spans="1:11" s="325" customFormat="1" ht="48" hidden="1" customHeight="1">
      <c r="A24" s="322" t="s">
        <v>65</v>
      </c>
      <c r="B24" s="322" t="s">
        <v>66</v>
      </c>
      <c r="C24" s="322" t="s">
        <v>63</v>
      </c>
      <c r="D24" s="323" t="s">
        <v>67</v>
      </c>
      <c r="E24" s="321" t="s">
        <v>358</v>
      </c>
      <c r="F24" s="310" t="s">
        <v>359</v>
      </c>
      <c r="G24" s="311">
        <f t="shared" si="3"/>
        <v>0</v>
      </c>
      <c r="H24" s="311"/>
      <c r="I24" s="317"/>
      <c r="J24" s="324"/>
    </row>
    <row r="25" spans="1:11" s="329" customFormat="1" ht="45" hidden="1" customHeight="1">
      <c r="A25" s="326" t="s">
        <v>68</v>
      </c>
      <c r="B25" s="279" t="s">
        <v>69</v>
      </c>
      <c r="C25" s="326" t="s">
        <v>63</v>
      </c>
      <c r="D25" s="280" t="s">
        <v>70</v>
      </c>
      <c r="E25" s="321" t="s">
        <v>358</v>
      </c>
      <c r="F25" s="310" t="s">
        <v>360</v>
      </c>
      <c r="G25" s="311">
        <f t="shared" si="3"/>
        <v>0</v>
      </c>
      <c r="H25" s="327"/>
      <c r="I25" s="328"/>
      <c r="J25" s="319"/>
    </row>
    <row r="26" spans="1:11" s="329" customFormat="1" ht="45" hidden="1" customHeight="1">
      <c r="A26" s="279" t="s">
        <v>74</v>
      </c>
      <c r="B26" s="279" t="s">
        <v>75</v>
      </c>
      <c r="C26" s="279" t="s">
        <v>63</v>
      </c>
      <c r="D26" s="330" t="s">
        <v>76</v>
      </c>
      <c r="E26" s="321" t="s">
        <v>358</v>
      </c>
      <c r="F26" s="310" t="s">
        <v>359</v>
      </c>
      <c r="G26" s="311">
        <f t="shared" si="3"/>
        <v>0</v>
      </c>
      <c r="H26" s="312"/>
      <c r="I26" s="317"/>
      <c r="J26" s="331"/>
    </row>
    <row r="27" spans="1:11" s="329" customFormat="1" ht="84" hidden="1" customHeight="1">
      <c r="A27" s="326" t="s">
        <v>77</v>
      </c>
      <c r="B27" s="279" t="s">
        <v>78</v>
      </c>
      <c r="C27" s="326" t="s">
        <v>63</v>
      </c>
      <c r="D27" s="280" t="s">
        <v>79</v>
      </c>
      <c r="E27" s="321" t="s">
        <v>361</v>
      </c>
      <c r="F27" s="310" t="s">
        <v>360</v>
      </c>
      <c r="G27" s="311">
        <f t="shared" si="3"/>
        <v>0</v>
      </c>
      <c r="H27" s="311"/>
      <c r="I27" s="317"/>
      <c r="J27" s="331"/>
    </row>
    <row r="28" spans="1:11" s="329" customFormat="1" ht="50.25" hidden="1" customHeight="1">
      <c r="A28" s="279" t="s">
        <v>80</v>
      </c>
      <c r="B28" s="279" t="s">
        <v>81</v>
      </c>
      <c r="C28" s="279" t="s">
        <v>82</v>
      </c>
      <c r="D28" s="280" t="s">
        <v>83</v>
      </c>
      <c r="E28" s="321" t="s">
        <v>358</v>
      </c>
      <c r="F28" s="310" t="s">
        <v>359</v>
      </c>
      <c r="G28" s="311">
        <f t="shared" si="3"/>
        <v>0</v>
      </c>
      <c r="H28" s="311"/>
      <c r="I28" s="317"/>
      <c r="J28" s="331"/>
    </row>
    <row r="29" spans="1:11" s="329" customFormat="1" ht="58.5" hidden="1" customHeight="1">
      <c r="A29" s="279"/>
      <c r="B29" s="279" t="s">
        <v>85</v>
      </c>
      <c r="C29" s="279" t="s">
        <v>86</v>
      </c>
      <c r="D29" s="342" t="s">
        <v>87</v>
      </c>
      <c r="E29" s="310" t="s">
        <v>362</v>
      </c>
      <c r="F29" s="310" t="s">
        <v>363</v>
      </c>
      <c r="G29" s="311">
        <f t="shared" si="3"/>
        <v>0</v>
      </c>
      <c r="H29" s="312"/>
      <c r="I29" s="317"/>
      <c r="J29" s="319"/>
    </row>
    <row r="30" spans="1:11" s="315" customFormat="1" ht="62.25" hidden="1" customHeight="1">
      <c r="A30" s="279" t="s">
        <v>88</v>
      </c>
      <c r="B30" s="279" t="s">
        <v>89</v>
      </c>
      <c r="C30" s="374" t="s">
        <v>86</v>
      </c>
      <c r="D30" s="342" t="s">
        <v>90</v>
      </c>
      <c r="E30" s="310" t="s">
        <v>362</v>
      </c>
      <c r="F30" s="310" t="s">
        <v>363</v>
      </c>
      <c r="G30" s="311">
        <f t="shared" si="3"/>
        <v>0</v>
      </c>
      <c r="H30" s="311"/>
      <c r="I30" s="317"/>
      <c r="J30" s="314"/>
    </row>
    <row r="31" spans="1:11" s="315" customFormat="1" ht="60.75" hidden="1" customHeight="1">
      <c r="A31" s="322" t="s">
        <v>91</v>
      </c>
      <c r="B31" s="322" t="s">
        <v>92</v>
      </c>
      <c r="C31" s="334" t="s">
        <v>86</v>
      </c>
      <c r="D31" s="342" t="s">
        <v>93</v>
      </c>
      <c r="E31" s="310" t="s">
        <v>362</v>
      </c>
      <c r="F31" s="310" t="s">
        <v>363</v>
      </c>
      <c r="G31" s="311">
        <f t="shared" si="3"/>
        <v>0</v>
      </c>
      <c r="H31" s="311"/>
      <c r="I31" s="317"/>
      <c r="J31" s="314"/>
    </row>
    <row r="32" spans="1:11" s="315" customFormat="1" ht="58.5" hidden="1" customHeight="1">
      <c r="A32" s="332" t="s">
        <v>94</v>
      </c>
      <c r="B32" s="332" t="s">
        <v>95</v>
      </c>
      <c r="C32" s="332" t="s">
        <v>96</v>
      </c>
      <c r="D32" s="333" t="s">
        <v>97</v>
      </c>
      <c r="E32" s="375" t="s">
        <v>364</v>
      </c>
      <c r="F32" s="310" t="s">
        <v>365</v>
      </c>
      <c r="G32" s="311">
        <f t="shared" si="3"/>
        <v>0</v>
      </c>
      <c r="H32" s="311"/>
      <c r="I32" s="311"/>
      <c r="J32" s="311"/>
    </row>
    <row r="33" spans="1:10" s="315" customFormat="1" ht="58.5" hidden="1" customHeight="1">
      <c r="A33" s="332" t="s">
        <v>98</v>
      </c>
      <c r="B33" s="332" t="s">
        <v>99</v>
      </c>
      <c r="C33" s="332" t="s">
        <v>100</v>
      </c>
      <c r="D33" s="333" t="s">
        <v>101</v>
      </c>
      <c r="E33" s="375" t="s">
        <v>366</v>
      </c>
      <c r="F33" s="310" t="s">
        <v>367</v>
      </c>
      <c r="G33" s="311">
        <f t="shared" si="3"/>
        <v>0</v>
      </c>
      <c r="H33" s="311"/>
      <c r="I33" s="311"/>
      <c r="J33" s="311"/>
    </row>
    <row r="34" spans="1:10" s="315" customFormat="1" ht="44.25" hidden="1" customHeight="1">
      <c r="A34" s="332" t="s">
        <v>102</v>
      </c>
      <c r="B34" s="332" t="s">
        <v>103</v>
      </c>
      <c r="C34" s="332" t="s">
        <v>100</v>
      </c>
      <c r="D34" s="333" t="s">
        <v>104</v>
      </c>
      <c r="E34" s="321" t="s">
        <v>368</v>
      </c>
      <c r="F34" s="321" t="s">
        <v>369</v>
      </c>
      <c r="G34" s="311">
        <f t="shared" si="3"/>
        <v>0</v>
      </c>
      <c r="H34" s="311"/>
      <c r="I34" s="311"/>
      <c r="J34" s="311"/>
    </row>
    <row r="35" spans="1:10" s="315" customFormat="1" ht="47.25" hidden="1" customHeight="1">
      <c r="A35" s="332" t="s">
        <v>105</v>
      </c>
      <c r="B35" s="332" t="s">
        <v>106</v>
      </c>
      <c r="C35" s="332" t="s">
        <v>100</v>
      </c>
      <c r="D35" s="333" t="s">
        <v>107</v>
      </c>
      <c r="E35" s="310" t="s">
        <v>370</v>
      </c>
      <c r="F35" s="310" t="s">
        <v>371</v>
      </c>
      <c r="G35" s="311">
        <f t="shared" si="3"/>
        <v>0</v>
      </c>
      <c r="H35" s="311"/>
      <c r="I35" s="317"/>
      <c r="J35" s="317"/>
    </row>
    <row r="36" spans="1:10" s="315" customFormat="1" ht="69" hidden="1" customHeight="1">
      <c r="A36" s="322" t="s">
        <v>108</v>
      </c>
      <c r="B36" s="322" t="s">
        <v>109</v>
      </c>
      <c r="C36" s="334" t="s">
        <v>100</v>
      </c>
      <c r="D36" s="335" t="s">
        <v>110</v>
      </c>
      <c r="E36" s="310" t="s">
        <v>372</v>
      </c>
      <c r="F36" s="310" t="s">
        <v>373</v>
      </c>
      <c r="G36" s="311">
        <f t="shared" si="3"/>
        <v>0</v>
      </c>
      <c r="H36" s="311"/>
      <c r="I36" s="317"/>
      <c r="J36" s="314"/>
    </row>
    <row r="37" spans="1:10" s="315" customFormat="1" ht="69" hidden="1" customHeight="1">
      <c r="A37" s="322" t="s">
        <v>108</v>
      </c>
      <c r="B37" s="322" t="s">
        <v>109</v>
      </c>
      <c r="C37" s="334" t="s">
        <v>100</v>
      </c>
      <c r="D37" s="335" t="s">
        <v>110</v>
      </c>
      <c r="E37" s="321" t="s">
        <v>366</v>
      </c>
      <c r="F37" s="321" t="s">
        <v>367</v>
      </c>
      <c r="G37" s="311">
        <f t="shared" si="3"/>
        <v>0</v>
      </c>
      <c r="H37" s="311"/>
      <c r="I37" s="317"/>
      <c r="J37" s="314"/>
    </row>
    <row r="38" spans="1:10" s="378" customFormat="1" ht="40.5" hidden="1" customHeight="1">
      <c r="A38" s="279" t="s">
        <v>111</v>
      </c>
      <c r="B38" s="279" t="s">
        <v>112</v>
      </c>
      <c r="C38" s="279" t="s">
        <v>100</v>
      </c>
      <c r="D38" s="376" t="s">
        <v>113</v>
      </c>
      <c r="E38" s="310" t="s">
        <v>374</v>
      </c>
      <c r="F38" s="321" t="s">
        <v>375</v>
      </c>
      <c r="G38" s="311">
        <f t="shared" si="3"/>
        <v>0</v>
      </c>
      <c r="H38" s="311"/>
      <c r="I38" s="317"/>
      <c r="J38" s="377"/>
    </row>
    <row r="39" spans="1:10" s="380" customFormat="1" ht="61.5" hidden="1" customHeight="1">
      <c r="A39" s="279" t="s">
        <v>114</v>
      </c>
      <c r="B39" s="322" t="s">
        <v>115</v>
      </c>
      <c r="C39" s="322" t="s">
        <v>96</v>
      </c>
      <c r="D39" s="376" t="s">
        <v>116</v>
      </c>
      <c r="E39" s="379" t="s">
        <v>376</v>
      </c>
      <c r="F39" s="321" t="s">
        <v>377</v>
      </c>
      <c r="G39" s="311">
        <f t="shared" si="3"/>
        <v>0</v>
      </c>
      <c r="H39" s="311"/>
      <c r="I39" s="317"/>
      <c r="J39" s="317"/>
    </row>
    <row r="40" spans="1:10" s="329" customFormat="1" ht="63" hidden="1" customHeight="1">
      <c r="A40" s="279" t="s">
        <v>117</v>
      </c>
      <c r="B40" s="279" t="s">
        <v>118</v>
      </c>
      <c r="C40" s="279" t="s">
        <v>119</v>
      </c>
      <c r="D40" s="316" t="s">
        <v>120</v>
      </c>
      <c r="E40" s="310" t="s">
        <v>378</v>
      </c>
      <c r="F40" s="321" t="s">
        <v>379</v>
      </c>
      <c r="G40" s="311">
        <f t="shared" si="3"/>
        <v>0</v>
      </c>
      <c r="H40" s="312"/>
      <c r="I40" s="317"/>
      <c r="J40" s="331"/>
    </row>
    <row r="41" spans="1:10" s="108" customFormat="1" ht="69.75" hidden="1" customHeight="1">
      <c r="A41" s="322" t="s">
        <v>125</v>
      </c>
      <c r="B41" s="322" t="s">
        <v>126</v>
      </c>
      <c r="C41" s="322" t="s">
        <v>127</v>
      </c>
      <c r="D41" s="316" t="s">
        <v>128</v>
      </c>
      <c r="E41" s="310" t="s">
        <v>380</v>
      </c>
      <c r="F41" s="321" t="s">
        <v>381</v>
      </c>
      <c r="G41" s="311">
        <f t="shared" si="3"/>
        <v>0</v>
      </c>
      <c r="H41" s="312"/>
      <c r="I41" s="317"/>
      <c r="J41" s="319"/>
    </row>
    <row r="42" spans="1:10" s="108" customFormat="1" ht="60.75" hidden="1" customHeight="1">
      <c r="A42" s="279" t="s">
        <v>129</v>
      </c>
      <c r="B42" s="279" t="s">
        <v>130</v>
      </c>
      <c r="C42" s="279" t="s">
        <v>131</v>
      </c>
      <c r="D42" s="330" t="s">
        <v>132</v>
      </c>
      <c r="E42" s="310" t="s">
        <v>370</v>
      </c>
      <c r="F42" s="321"/>
      <c r="G42" s="311">
        <f t="shared" si="3"/>
        <v>0</v>
      </c>
      <c r="H42" s="311"/>
      <c r="I42" s="317"/>
      <c r="J42" s="319"/>
    </row>
    <row r="43" spans="1:10" s="108" customFormat="1" ht="48" hidden="1" customHeight="1">
      <c r="A43" s="279" t="s">
        <v>129</v>
      </c>
      <c r="B43" s="279" t="s">
        <v>130</v>
      </c>
      <c r="C43" s="279" t="s">
        <v>131</v>
      </c>
      <c r="D43" s="330" t="s">
        <v>132</v>
      </c>
      <c r="E43" s="310" t="s">
        <v>374</v>
      </c>
      <c r="F43" s="321"/>
      <c r="G43" s="311">
        <f t="shared" si="3"/>
        <v>0</v>
      </c>
      <c r="H43" s="311"/>
      <c r="I43" s="317"/>
      <c r="J43" s="319"/>
    </row>
    <row r="44" spans="1:10" s="329" customFormat="1" ht="60" hidden="1" customHeight="1">
      <c r="A44" s="279" t="s">
        <v>148</v>
      </c>
      <c r="B44" s="279" t="s">
        <v>149</v>
      </c>
      <c r="C44" s="279" t="s">
        <v>131</v>
      </c>
      <c r="D44" s="330" t="s">
        <v>150</v>
      </c>
      <c r="E44" s="310" t="s">
        <v>382</v>
      </c>
      <c r="F44" s="321" t="s">
        <v>383</v>
      </c>
      <c r="G44" s="311">
        <f t="shared" si="3"/>
        <v>0</v>
      </c>
      <c r="H44" s="414"/>
      <c r="I44" s="317"/>
      <c r="J44" s="331"/>
    </row>
    <row r="45" spans="1:10" s="329" customFormat="1" ht="47.25" hidden="1" customHeight="1">
      <c r="A45" s="363" t="s">
        <v>384</v>
      </c>
      <c r="B45" s="322" t="s">
        <v>385</v>
      </c>
      <c r="C45" s="363" t="s">
        <v>386</v>
      </c>
      <c r="D45" s="381" t="s">
        <v>387</v>
      </c>
      <c r="E45" s="310" t="s">
        <v>388</v>
      </c>
      <c r="F45" s="321" t="s">
        <v>389</v>
      </c>
      <c r="G45" s="311">
        <f t="shared" si="3"/>
        <v>0</v>
      </c>
      <c r="H45" s="312"/>
      <c r="I45" s="317"/>
      <c r="J45" s="331"/>
    </row>
    <row r="46" spans="1:10" s="329" customFormat="1" ht="72.75" hidden="1" customHeight="1">
      <c r="A46" s="336" t="s">
        <v>141</v>
      </c>
      <c r="B46" s="322" t="s">
        <v>142</v>
      </c>
      <c r="C46" s="336" t="s">
        <v>139</v>
      </c>
      <c r="D46" s="337" t="s">
        <v>143</v>
      </c>
      <c r="E46" s="310" t="s">
        <v>390</v>
      </c>
      <c r="F46" s="321" t="s">
        <v>391</v>
      </c>
      <c r="G46" s="311">
        <f t="shared" si="3"/>
        <v>0</v>
      </c>
      <c r="H46" s="415"/>
      <c r="I46" s="317"/>
      <c r="J46" s="331"/>
    </row>
    <row r="47" spans="1:10" s="329" customFormat="1" ht="48" hidden="1" customHeight="1">
      <c r="A47" s="279" t="s">
        <v>151</v>
      </c>
      <c r="B47" s="279" t="s">
        <v>152</v>
      </c>
      <c r="C47" s="279" t="s">
        <v>29</v>
      </c>
      <c r="D47" s="330" t="s">
        <v>153</v>
      </c>
      <c r="E47" s="321" t="s">
        <v>361</v>
      </c>
      <c r="F47" s="310" t="s">
        <v>360</v>
      </c>
      <c r="G47" s="311">
        <f t="shared" si="3"/>
        <v>0</v>
      </c>
      <c r="H47" s="312"/>
      <c r="I47" s="317"/>
      <c r="J47" s="331"/>
    </row>
    <row r="48" spans="1:10" s="338" customFormat="1" ht="60.75" hidden="1" customHeight="1">
      <c r="A48" s="382" t="s">
        <v>154</v>
      </c>
      <c r="B48" s="382"/>
      <c r="C48" s="382"/>
      <c r="D48" s="383" t="s">
        <v>155</v>
      </c>
      <c r="E48" s="384"/>
      <c r="F48" s="384"/>
      <c r="G48" s="385">
        <f>SUM(G49)</f>
        <v>0</v>
      </c>
      <c r="H48" s="385">
        <f t="shared" ref="H48:J48" si="4">SUM(H49)</f>
        <v>0</v>
      </c>
      <c r="I48" s="385">
        <f t="shared" si="4"/>
        <v>0</v>
      </c>
      <c r="J48" s="385">
        <f t="shared" si="4"/>
        <v>0</v>
      </c>
    </row>
    <row r="49" spans="1:11" s="338" customFormat="1" ht="63" hidden="1" customHeight="1">
      <c r="A49" s="382" t="s">
        <v>156</v>
      </c>
      <c r="B49" s="382"/>
      <c r="C49" s="382"/>
      <c r="D49" s="383" t="s">
        <v>155</v>
      </c>
      <c r="E49" s="384"/>
      <c r="F49" s="384"/>
      <c r="G49" s="385">
        <f>SUM(G50:G64)</f>
        <v>0</v>
      </c>
      <c r="H49" s="385">
        <f>SUM(H52:H63)</f>
        <v>0</v>
      </c>
      <c r="I49" s="385">
        <f>SUM(I50:I64)</f>
        <v>0</v>
      </c>
      <c r="J49" s="385">
        <f>SUM(J50:J64)</f>
        <v>0</v>
      </c>
      <c r="K49" s="386">
        <f>SUM(H48:I48)</f>
        <v>0</v>
      </c>
    </row>
    <row r="50" spans="1:11" s="388" customFormat="1" ht="78.75" hidden="1" customHeight="1">
      <c r="A50" s="358" t="s">
        <v>160</v>
      </c>
      <c r="B50" s="322" t="s">
        <v>25</v>
      </c>
      <c r="C50" s="322" t="s">
        <v>26</v>
      </c>
      <c r="D50" s="342" t="s">
        <v>27</v>
      </c>
      <c r="E50" s="339" t="s">
        <v>392</v>
      </c>
      <c r="F50" s="321" t="s">
        <v>393</v>
      </c>
      <c r="G50" s="311">
        <f t="shared" ref="G50:G64" si="5">SUM(H50:I50)</f>
        <v>0</v>
      </c>
      <c r="H50" s="387"/>
      <c r="I50" s="312"/>
      <c r="J50" s="312"/>
      <c r="K50" s="372"/>
    </row>
    <row r="51" spans="1:11" s="388" customFormat="1" ht="63" hidden="1" customHeight="1">
      <c r="A51" s="358" t="s">
        <v>161</v>
      </c>
      <c r="B51" s="322" t="s">
        <v>33</v>
      </c>
      <c r="C51" s="322" t="s">
        <v>34</v>
      </c>
      <c r="D51" s="309" t="s">
        <v>35</v>
      </c>
      <c r="E51" s="339" t="s">
        <v>392</v>
      </c>
      <c r="F51" s="321" t="s">
        <v>393</v>
      </c>
      <c r="G51" s="311">
        <f t="shared" si="5"/>
        <v>0</v>
      </c>
      <c r="H51" s="387"/>
      <c r="I51" s="312"/>
      <c r="J51" s="312"/>
      <c r="K51" s="372"/>
    </row>
    <row r="52" spans="1:11" s="388" customFormat="1" ht="48.75" hidden="1" customHeight="1">
      <c r="A52" s="358" t="s">
        <v>162</v>
      </c>
      <c r="B52" s="358" t="s">
        <v>163</v>
      </c>
      <c r="C52" s="358" t="s">
        <v>164</v>
      </c>
      <c r="D52" s="381" t="s">
        <v>165</v>
      </c>
      <c r="E52" s="339" t="s">
        <v>392</v>
      </c>
      <c r="F52" s="321" t="s">
        <v>393</v>
      </c>
      <c r="G52" s="311">
        <f t="shared" si="5"/>
        <v>0</v>
      </c>
      <c r="H52" s="312"/>
      <c r="I52" s="312"/>
      <c r="J52" s="312"/>
      <c r="K52" s="389"/>
    </row>
    <row r="53" spans="1:11" s="329" customFormat="1" ht="59.25" hidden="1" customHeight="1">
      <c r="A53" s="332" t="s">
        <v>166</v>
      </c>
      <c r="B53" s="332" t="s">
        <v>95</v>
      </c>
      <c r="C53" s="332" t="s">
        <v>96</v>
      </c>
      <c r="D53" s="333" t="s">
        <v>97</v>
      </c>
      <c r="E53" s="321" t="s">
        <v>366</v>
      </c>
      <c r="F53" s="321" t="s">
        <v>367</v>
      </c>
      <c r="G53" s="311">
        <f t="shared" si="5"/>
        <v>0</v>
      </c>
      <c r="H53" s="312"/>
      <c r="I53" s="317"/>
      <c r="J53" s="317"/>
      <c r="K53" s="338"/>
    </row>
    <row r="54" spans="1:11" s="378" customFormat="1" ht="43.5" hidden="1" customHeight="1">
      <c r="A54" s="332" t="s">
        <v>167</v>
      </c>
      <c r="B54" s="332" t="s">
        <v>103</v>
      </c>
      <c r="C54" s="332" t="s">
        <v>100</v>
      </c>
      <c r="D54" s="333" t="s">
        <v>104</v>
      </c>
      <c r="E54" s="321" t="s">
        <v>368</v>
      </c>
      <c r="F54" s="321" t="s">
        <v>369</v>
      </c>
      <c r="G54" s="311">
        <f t="shared" si="5"/>
        <v>0</v>
      </c>
      <c r="H54" s="312"/>
      <c r="I54" s="317"/>
      <c r="J54" s="317"/>
      <c r="K54" s="390"/>
    </row>
    <row r="55" spans="1:11" s="378" customFormat="1" ht="61.5" hidden="1" customHeight="1">
      <c r="A55" s="332" t="s">
        <v>168</v>
      </c>
      <c r="B55" s="332" t="s">
        <v>169</v>
      </c>
      <c r="C55" s="332" t="s">
        <v>100</v>
      </c>
      <c r="D55" s="333" t="s">
        <v>170</v>
      </c>
      <c r="E55" s="321" t="s">
        <v>366</v>
      </c>
      <c r="F55" s="321" t="s">
        <v>367</v>
      </c>
      <c r="G55" s="311">
        <f t="shared" si="5"/>
        <v>0</v>
      </c>
      <c r="H55" s="312"/>
      <c r="I55" s="317"/>
      <c r="J55" s="317"/>
      <c r="K55" s="390"/>
    </row>
    <row r="56" spans="1:11" s="378" customFormat="1" ht="58.5" hidden="1" customHeight="1">
      <c r="A56" s="363" t="s">
        <v>171</v>
      </c>
      <c r="B56" s="363" t="s">
        <v>172</v>
      </c>
      <c r="C56" s="363" t="s">
        <v>100</v>
      </c>
      <c r="D56" s="381" t="s">
        <v>173</v>
      </c>
      <c r="E56" s="321" t="s">
        <v>366</v>
      </c>
      <c r="F56" s="321" t="s">
        <v>367</v>
      </c>
      <c r="G56" s="311">
        <f t="shared" si="5"/>
        <v>0</v>
      </c>
      <c r="H56" s="312"/>
      <c r="I56" s="343"/>
      <c r="J56" s="343"/>
      <c r="K56" s="390"/>
    </row>
    <row r="57" spans="1:11" s="378" customFormat="1" ht="42.75" hidden="1" customHeight="1">
      <c r="A57" s="363" t="s">
        <v>171</v>
      </c>
      <c r="B57" s="363" t="s">
        <v>172</v>
      </c>
      <c r="C57" s="363" t="s">
        <v>100</v>
      </c>
      <c r="D57" s="381" t="s">
        <v>173</v>
      </c>
      <c r="E57" s="321" t="s">
        <v>368</v>
      </c>
      <c r="F57" s="321" t="s">
        <v>394</v>
      </c>
      <c r="G57" s="311">
        <f t="shared" si="5"/>
        <v>0</v>
      </c>
      <c r="H57" s="312"/>
      <c r="I57" s="343"/>
      <c r="J57" s="343"/>
      <c r="K57" s="390"/>
    </row>
    <row r="58" spans="1:11" s="378" customFormat="1" ht="60.75" hidden="1" customHeight="1">
      <c r="A58" s="363" t="s">
        <v>174</v>
      </c>
      <c r="B58" s="363" t="s">
        <v>175</v>
      </c>
      <c r="C58" s="363" t="s">
        <v>176</v>
      </c>
      <c r="D58" s="381" t="s">
        <v>177</v>
      </c>
      <c r="E58" s="321" t="s">
        <v>366</v>
      </c>
      <c r="F58" s="321" t="s">
        <v>367</v>
      </c>
      <c r="G58" s="311">
        <f t="shared" si="5"/>
        <v>0</v>
      </c>
      <c r="H58" s="312"/>
      <c r="I58" s="343"/>
      <c r="J58" s="343"/>
      <c r="K58" s="390"/>
    </row>
    <row r="59" spans="1:11" s="329" customFormat="1" ht="45.75" hidden="1" customHeight="1">
      <c r="A59" s="363" t="s">
        <v>178</v>
      </c>
      <c r="B59" s="363" t="s">
        <v>179</v>
      </c>
      <c r="C59" s="363" t="s">
        <v>176</v>
      </c>
      <c r="D59" s="381" t="s">
        <v>180</v>
      </c>
      <c r="E59" s="339" t="s">
        <v>392</v>
      </c>
      <c r="F59" s="321" t="s">
        <v>393</v>
      </c>
      <c r="G59" s="311">
        <f t="shared" si="5"/>
        <v>0</v>
      </c>
      <c r="H59" s="312"/>
      <c r="I59" s="317"/>
      <c r="J59" s="317"/>
      <c r="K59" s="338"/>
    </row>
    <row r="60" spans="1:11" s="329" customFormat="1" ht="39" hidden="1" customHeight="1">
      <c r="A60" s="322" t="s">
        <v>187</v>
      </c>
      <c r="B60" s="322" t="s">
        <v>188</v>
      </c>
      <c r="C60" s="322" t="s">
        <v>176</v>
      </c>
      <c r="D60" s="316" t="s">
        <v>189</v>
      </c>
      <c r="E60" s="339" t="s">
        <v>392</v>
      </c>
      <c r="F60" s="321" t="s">
        <v>393</v>
      </c>
      <c r="G60" s="311">
        <f t="shared" si="5"/>
        <v>0</v>
      </c>
      <c r="H60" s="312"/>
      <c r="I60" s="317"/>
      <c r="J60" s="317"/>
      <c r="K60" s="338"/>
    </row>
    <row r="61" spans="1:11" s="391" customFormat="1" ht="48" hidden="1" customHeight="1">
      <c r="A61" s="363" t="s">
        <v>181</v>
      </c>
      <c r="B61" s="363" t="s">
        <v>182</v>
      </c>
      <c r="C61" s="363" t="s">
        <v>176</v>
      </c>
      <c r="D61" s="381" t="s">
        <v>183</v>
      </c>
      <c r="E61" s="310" t="s">
        <v>374</v>
      </c>
      <c r="F61" s="321" t="s">
        <v>375</v>
      </c>
      <c r="G61" s="311">
        <f t="shared" si="5"/>
        <v>0</v>
      </c>
      <c r="H61" s="317"/>
      <c r="I61" s="317"/>
      <c r="J61" s="317"/>
      <c r="K61" s="338"/>
    </row>
    <row r="62" spans="1:11" s="318" customFormat="1" ht="63.75" hidden="1" customHeight="1">
      <c r="A62" s="279" t="s">
        <v>190</v>
      </c>
      <c r="B62" s="279" t="s">
        <v>126</v>
      </c>
      <c r="C62" s="279" t="s">
        <v>127</v>
      </c>
      <c r="D62" s="392" t="s">
        <v>128</v>
      </c>
      <c r="E62" s="310" t="s">
        <v>395</v>
      </c>
      <c r="F62" s="321" t="s">
        <v>381</v>
      </c>
      <c r="G62" s="311">
        <f t="shared" si="5"/>
        <v>0</v>
      </c>
      <c r="H62" s="343"/>
      <c r="I62" s="343"/>
      <c r="J62" s="343"/>
    </row>
    <row r="63" spans="1:11" s="108" customFormat="1" ht="43.5" hidden="1" customHeight="1">
      <c r="A63" s="336" t="s">
        <v>396</v>
      </c>
      <c r="B63" s="322" t="s">
        <v>142</v>
      </c>
      <c r="C63" s="336" t="s">
        <v>139</v>
      </c>
      <c r="D63" s="337" t="s">
        <v>143</v>
      </c>
      <c r="E63" s="310" t="s">
        <v>390</v>
      </c>
      <c r="F63" s="321" t="s">
        <v>391</v>
      </c>
      <c r="G63" s="311">
        <f t="shared" si="5"/>
        <v>0</v>
      </c>
      <c r="H63" s="328"/>
      <c r="I63" s="317"/>
      <c r="J63" s="317"/>
    </row>
    <row r="64" spans="1:11" s="108" customFormat="1" ht="64.5" hidden="1" customHeight="1">
      <c r="A64" s="322" t="s">
        <v>191</v>
      </c>
      <c r="B64" s="322" t="s">
        <v>152</v>
      </c>
      <c r="C64" s="322" t="s">
        <v>29</v>
      </c>
      <c r="D64" s="323" t="s">
        <v>153</v>
      </c>
      <c r="E64" s="310" t="s">
        <v>395</v>
      </c>
      <c r="F64" s="321" t="s">
        <v>381</v>
      </c>
      <c r="G64" s="311">
        <f t="shared" si="5"/>
        <v>0</v>
      </c>
      <c r="H64" s="328"/>
      <c r="I64" s="317"/>
      <c r="J64" s="317"/>
    </row>
    <row r="65" spans="1:11" s="108" customFormat="1" ht="69" hidden="1" customHeight="1">
      <c r="A65" s="393" t="s">
        <v>192</v>
      </c>
      <c r="B65" s="394"/>
      <c r="C65" s="394"/>
      <c r="D65" s="395" t="s">
        <v>193</v>
      </c>
      <c r="E65" s="396"/>
      <c r="F65" s="396"/>
      <c r="G65" s="397">
        <f>SUM(H67,H68,G70,G71)</f>
        <v>0</v>
      </c>
      <c r="H65" s="397">
        <f>SUM(H66)</f>
        <v>0</v>
      </c>
      <c r="I65" s="397">
        <f>SUM(J67,J68,I70,I71)</f>
        <v>0</v>
      </c>
      <c r="J65" s="397">
        <f>SUM(K67,K68,J70,J71)</f>
        <v>0</v>
      </c>
    </row>
    <row r="66" spans="1:11" s="108" customFormat="1" ht="65.25" hidden="1" customHeight="1">
      <c r="A66" s="393" t="s">
        <v>194</v>
      </c>
      <c r="B66" s="394"/>
      <c r="C66" s="394"/>
      <c r="D66" s="395" t="s">
        <v>193</v>
      </c>
      <c r="E66" s="396"/>
      <c r="F66" s="396"/>
      <c r="G66" s="397">
        <f>SUM(G67:G69,G71)</f>
        <v>0</v>
      </c>
      <c r="H66" s="397">
        <f>SUM(H67:H69,H71)</f>
        <v>0</v>
      </c>
      <c r="I66" s="397">
        <f t="shared" ref="I66:J66" si="6">SUM(I67:I69,I71)</f>
        <v>0</v>
      </c>
      <c r="J66" s="397">
        <f t="shared" si="6"/>
        <v>0</v>
      </c>
      <c r="K66" s="398">
        <f>SUM(H66:I66)</f>
        <v>0</v>
      </c>
    </row>
    <row r="67" spans="1:11" s="108" customFormat="1" ht="87" hidden="1" customHeight="1">
      <c r="A67" s="326" t="s">
        <v>201</v>
      </c>
      <c r="B67" s="326" t="s">
        <v>202</v>
      </c>
      <c r="C67" s="341" t="s">
        <v>203</v>
      </c>
      <c r="D67" s="342" t="s">
        <v>204</v>
      </c>
      <c r="E67" s="321" t="s">
        <v>397</v>
      </c>
      <c r="F67" s="321" t="s">
        <v>398</v>
      </c>
      <c r="G67" s="312">
        <f t="shared" ref="G67:G68" si="7">SUM(H67:I67)</f>
        <v>0</v>
      </c>
      <c r="H67" s="312"/>
      <c r="I67" s="343"/>
      <c r="J67" s="344"/>
      <c r="K67" s="319"/>
    </row>
    <row r="68" spans="1:11" s="108" customFormat="1" ht="99.75" hidden="1" customHeight="1">
      <c r="A68" s="326" t="s">
        <v>207</v>
      </c>
      <c r="B68" s="326" t="s">
        <v>208</v>
      </c>
      <c r="C68" s="326" t="s">
        <v>209</v>
      </c>
      <c r="D68" s="345" t="s">
        <v>210</v>
      </c>
      <c r="E68" s="321" t="s">
        <v>397</v>
      </c>
      <c r="F68" s="321" t="s">
        <v>398</v>
      </c>
      <c r="G68" s="312">
        <f t="shared" si="7"/>
        <v>0</v>
      </c>
      <c r="H68" s="312"/>
      <c r="I68" s="343"/>
      <c r="J68" s="344"/>
      <c r="K68" s="319"/>
    </row>
    <row r="69" spans="1:11" s="108" customFormat="1" ht="81.75" hidden="1" customHeight="1">
      <c r="A69" s="326" t="s">
        <v>399</v>
      </c>
      <c r="B69" s="326" t="s">
        <v>400</v>
      </c>
      <c r="C69" s="341"/>
      <c r="D69" s="342" t="s">
        <v>401</v>
      </c>
      <c r="E69" s="321" t="s">
        <v>402</v>
      </c>
      <c r="F69" s="321"/>
      <c r="G69" s="312"/>
      <c r="H69" s="317"/>
      <c r="I69" s="317"/>
      <c r="J69" s="319"/>
    </row>
    <row r="70" spans="1:11" s="108" customFormat="1" ht="95.25" hidden="1" customHeight="1">
      <c r="A70" s="346" t="s">
        <v>226</v>
      </c>
      <c r="B70" s="346" t="s">
        <v>227</v>
      </c>
      <c r="C70" s="347" t="s">
        <v>217</v>
      </c>
      <c r="D70" s="348" t="s">
        <v>228</v>
      </c>
      <c r="E70" s="349" t="s">
        <v>402</v>
      </c>
      <c r="F70" s="349"/>
      <c r="G70" s="327"/>
      <c r="H70" s="328"/>
      <c r="I70" s="328"/>
      <c r="J70" s="319"/>
    </row>
    <row r="71" spans="1:11" s="329" customFormat="1" ht="50.25" hidden="1" customHeight="1">
      <c r="A71" s="279" t="s">
        <v>403</v>
      </c>
      <c r="B71" s="279" t="s">
        <v>122</v>
      </c>
      <c r="C71" s="279" t="s">
        <v>123</v>
      </c>
      <c r="D71" s="350" t="s">
        <v>124</v>
      </c>
      <c r="E71" s="310" t="s">
        <v>404</v>
      </c>
      <c r="F71" s="310"/>
      <c r="G71" s="311"/>
      <c r="H71" s="317"/>
      <c r="I71" s="317"/>
      <c r="J71" s="331"/>
    </row>
    <row r="72" spans="1:11" s="108" customFormat="1" ht="69.75" hidden="1" customHeight="1">
      <c r="A72" s="393" t="s">
        <v>244</v>
      </c>
      <c r="B72" s="393"/>
      <c r="C72" s="393"/>
      <c r="D72" s="395" t="s">
        <v>245</v>
      </c>
      <c r="E72" s="399"/>
      <c r="F72" s="399"/>
      <c r="G72" s="385">
        <f>SUM(H72:I72)</f>
        <v>0</v>
      </c>
      <c r="H72" s="397">
        <f>SUM(H73)</f>
        <v>0</v>
      </c>
      <c r="I72" s="397">
        <f t="shared" ref="I72:J72" si="8">SUM(I75,I76,I77,I79,I81,I82)</f>
        <v>0</v>
      </c>
      <c r="J72" s="397">
        <f t="shared" si="8"/>
        <v>0</v>
      </c>
    </row>
    <row r="73" spans="1:11" s="108" customFormat="1" ht="69.75" hidden="1" customHeight="1">
      <c r="A73" s="393" t="s">
        <v>246</v>
      </c>
      <c r="B73" s="393"/>
      <c r="C73" s="393"/>
      <c r="D73" s="395" t="s">
        <v>245</v>
      </c>
      <c r="E73" s="399"/>
      <c r="F73" s="399"/>
      <c r="G73" s="385">
        <f>SUM(H73:I73)</f>
        <v>0</v>
      </c>
      <c r="H73" s="397">
        <f>SUM(H75:H82)</f>
        <v>0</v>
      </c>
      <c r="I73" s="397">
        <f t="shared" ref="I73:J73" si="9">SUM(I74,I78,I80)</f>
        <v>0</v>
      </c>
      <c r="J73" s="397">
        <f t="shared" si="9"/>
        <v>0</v>
      </c>
      <c r="K73" s="398">
        <f>SUM(H73:I73)</f>
        <v>0</v>
      </c>
    </row>
    <row r="74" spans="1:11" s="108" customFormat="1" ht="104.25" hidden="1" customHeight="1">
      <c r="A74" s="351" t="s">
        <v>405</v>
      </c>
      <c r="B74" s="351" t="s">
        <v>406</v>
      </c>
      <c r="C74" s="352"/>
      <c r="D74" s="342" t="s">
        <v>407</v>
      </c>
      <c r="E74" s="310" t="s">
        <v>408</v>
      </c>
      <c r="F74" s="310"/>
      <c r="G74" s="311"/>
      <c r="H74" s="317"/>
      <c r="I74" s="317"/>
      <c r="J74" s="319"/>
    </row>
    <row r="75" spans="1:11" s="108" customFormat="1" ht="51" hidden="1" customHeight="1">
      <c r="A75" s="351" t="s">
        <v>254</v>
      </c>
      <c r="B75" s="351" t="s">
        <v>255</v>
      </c>
      <c r="C75" s="352" t="s">
        <v>256</v>
      </c>
      <c r="D75" s="342" t="s">
        <v>257</v>
      </c>
      <c r="E75" s="310" t="s">
        <v>408</v>
      </c>
      <c r="F75" s="321" t="s">
        <v>409</v>
      </c>
      <c r="G75" s="311">
        <f>SUM(H75:I75)</f>
        <v>0</v>
      </c>
      <c r="H75" s="317"/>
      <c r="I75" s="317"/>
      <c r="J75" s="319"/>
    </row>
    <row r="76" spans="1:11" s="108" customFormat="1" ht="45.75" hidden="1" customHeight="1">
      <c r="A76" s="351" t="s">
        <v>258</v>
      </c>
      <c r="B76" s="353" t="s">
        <v>259</v>
      </c>
      <c r="C76" s="354" t="s">
        <v>208</v>
      </c>
      <c r="D76" s="342" t="s">
        <v>260</v>
      </c>
      <c r="E76" s="310" t="s">
        <v>408</v>
      </c>
      <c r="F76" s="321" t="s">
        <v>409</v>
      </c>
      <c r="G76" s="311">
        <f t="shared" ref="G76:G86" si="10">SUM(H76:I76)</f>
        <v>0</v>
      </c>
      <c r="H76" s="317"/>
      <c r="I76" s="317"/>
      <c r="J76" s="319"/>
    </row>
    <row r="77" spans="1:11" s="356" customFormat="1" ht="61.5" hidden="1" customHeight="1">
      <c r="A77" s="351" t="s">
        <v>261</v>
      </c>
      <c r="B77" s="351" t="s">
        <v>262</v>
      </c>
      <c r="C77" s="352" t="s">
        <v>208</v>
      </c>
      <c r="D77" s="342" t="s">
        <v>263</v>
      </c>
      <c r="E77" s="310" t="s">
        <v>408</v>
      </c>
      <c r="F77" s="321" t="s">
        <v>409</v>
      </c>
      <c r="G77" s="311">
        <f t="shared" si="10"/>
        <v>0</v>
      </c>
      <c r="H77" s="317"/>
      <c r="I77" s="317"/>
      <c r="J77" s="355"/>
    </row>
    <row r="78" spans="1:11" s="356" customFormat="1" ht="52.5" hidden="1" customHeight="1">
      <c r="A78" s="357" t="s">
        <v>410</v>
      </c>
      <c r="B78" s="357" t="s">
        <v>411</v>
      </c>
      <c r="C78" s="358"/>
      <c r="D78" s="359" t="s">
        <v>412</v>
      </c>
      <c r="E78" s="310" t="s">
        <v>408</v>
      </c>
      <c r="F78" s="310"/>
      <c r="G78" s="311">
        <f t="shared" si="10"/>
        <v>0</v>
      </c>
      <c r="H78" s="317"/>
      <c r="I78" s="317"/>
      <c r="J78" s="355"/>
    </row>
    <row r="79" spans="1:11" s="356" customFormat="1" ht="69.75" hidden="1" customHeight="1">
      <c r="A79" s="357" t="s">
        <v>305</v>
      </c>
      <c r="B79" s="357" t="s">
        <v>306</v>
      </c>
      <c r="C79" s="358" t="s">
        <v>256</v>
      </c>
      <c r="D79" s="359" t="s">
        <v>307</v>
      </c>
      <c r="E79" s="310" t="s">
        <v>408</v>
      </c>
      <c r="F79" s="321" t="s">
        <v>409</v>
      </c>
      <c r="G79" s="311">
        <f t="shared" si="10"/>
        <v>0</v>
      </c>
      <c r="H79" s="317"/>
      <c r="I79" s="317"/>
      <c r="J79" s="355"/>
    </row>
    <row r="80" spans="1:11" s="356" customFormat="1" ht="39" hidden="1" customHeight="1">
      <c r="A80" s="360" t="s">
        <v>413</v>
      </c>
      <c r="B80" s="360" t="s">
        <v>414</v>
      </c>
      <c r="C80" s="361"/>
      <c r="D80" s="362" t="s">
        <v>415</v>
      </c>
      <c r="E80" s="342"/>
      <c r="F80" s="342"/>
      <c r="G80" s="311">
        <f t="shared" si="10"/>
        <v>0</v>
      </c>
      <c r="H80" s="317"/>
      <c r="I80" s="317"/>
      <c r="J80" s="355"/>
    </row>
    <row r="81" spans="1:11" s="356" customFormat="1" ht="50.25" hidden="1" customHeight="1">
      <c r="A81" s="351" t="s">
        <v>308</v>
      </c>
      <c r="B81" s="351" t="s">
        <v>81</v>
      </c>
      <c r="C81" s="358" t="s">
        <v>82</v>
      </c>
      <c r="D81" s="359" t="s">
        <v>83</v>
      </c>
      <c r="E81" s="310" t="s">
        <v>408</v>
      </c>
      <c r="F81" s="321" t="s">
        <v>409</v>
      </c>
      <c r="G81" s="311">
        <f t="shared" si="10"/>
        <v>0</v>
      </c>
      <c r="H81" s="317"/>
      <c r="I81" s="317"/>
      <c r="J81" s="355"/>
    </row>
    <row r="82" spans="1:11" s="356" customFormat="1" ht="81.75" hidden="1" customHeight="1">
      <c r="A82" s="351" t="s">
        <v>308</v>
      </c>
      <c r="B82" s="351" t="s">
        <v>81</v>
      </c>
      <c r="C82" s="358" t="s">
        <v>82</v>
      </c>
      <c r="D82" s="359" t="s">
        <v>83</v>
      </c>
      <c r="E82" s="321" t="s">
        <v>416</v>
      </c>
      <c r="F82" s="321" t="s">
        <v>417</v>
      </c>
      <c r="G82" s="311">
        <f t="shared" si="10"/>
        <v>0</v>
      </c>
      <c r="H82" s="317"/>
      <c r="I82" s="317"/>
      <c r="J82" s="355"/>
    </row>
    <row r="83" spans="1:11" s="108" customFormat="1" ht="50.25" hidden="1" customHeight="1">
      <c r="A83" s="393" t="s">
        <v>310</v>
      </c>
      <c r="B83" s="393"/>
      <c r="C83" s="393"/>
      <c r="D83" s="400" t="s">
        <v>311</v>
      </c>
      <c r="E83" s="401"/>
      <c r="F83" s="401"/>
      <c r="G83" s="385">
        <f>SUM(G84)</f>
        <v>0</v>
      </c>
      <c r="H83" s="385">
        <f t="shared" ref="H83:J83" si="11">SUM(H84)</f>
        <v>0</v>
      </c>
      <c r="I83" s="385">
        <f t="shared" si="11"/>
        <v>0</v>
      </c>
      <c r="J83" s="385">
        <f t="shared" si="11"/>
        <v>0</v>
      </c>
    </row>
    <row r="84" spans="1:11" s="108" customFormat="1" ht="51" hidden="1" customHeight="1">
      <c r="A84" s="393" t="s">
        <v>312</v>
      </c>
      <c r="B84" s="393"/>
      <c r="C84" s="393"/>
      <c r="D84" s="400" t="s">
        <v>311</v>
      </c>
      <c r="E84" s="401"/>
      <c r="F84" s="401"/>
      <c r="G84" s="385">
        <f>SUM(G85:G86)</f>
        <v>0</v>
      </c>
      <c r="H84" s="385">
        <f t="shared" ref="H84:J84" si="12">SUM(H85:H86)</f>
        <v>0</v>
      </c>
      <c r="I84" s="385">
        <f t="shared" si="12"/>
        <v>0</v>
      </c>
      <c r="J84" s="385">
        <f t="shared" si="12"/>
        <v>0</v>
      </c>
      <c r="K84" s="398">
        <f>SUM(H84:I84)</f>
        <v>0</v>
      </c>
    </row>
    <row r="85" spans="1:11" s="108" customFormat="1" ht="45.75" hidden="1" customHeight="1">
      <c r="A85" s="363" t="s">
        <v>322</v>
      </c>
      <c r="B85" s="363" t="s">
        <v>323</v>
      </c>
      <c r="C85" s="363" t="s">
        <v>324</v>
      </c>
      <c r="D85" s="402" t="s">
        <v>325</v>
      </c>
      <c r="E85" s="310" t="s">
        <v>418</v>
      </c>
      <c r="F85" s="321" t="s">
        <v>419</v>
      </c>
      <c r="G85" s="311">
        <f t="shared" si="10"/>
        <v>0</v>
      </c>
      <c r="H85" s="317"/>
      <c r="I85" s="317"/>
      <c r="J85" s="365"/>
    </row>
    <row r="86" spans="1:11" s="108" customFormat="1" ht="47.25" hidden="1" customHeight="1">
      <c r="A86" s="363" t="s">
        <v>326</v>
      </c>
      <c r="B86" s="363" t="s">
        <v>327</v>
      </c>
      <c r="C86" s="363" t="s">
        <v>324</v>
      </c>
      <c r="D86" s="364" t="s">
        <v>328</v>
      </c>
      <c r="E86" s="310" t="s">
        <v>420</v>
      </c>
      <c r="F86" s="321" t="s">
        <v>421</v>
      </c>
      <c r="G86" s="311">
        <f t="shared" si="10"/>
        <v>0</v>
      </c>
      <c r="H86" s="317"/>
      <c r="I86" s="317"/>
      <c r="J86" s="365"/>
    </row>
    <row r="87" spans="1:11" s="329" customFormat="1" ht="58.5" hidden="1" customHeight="1">
      <c r="A87" s="279"/>
      <c r="B87" s="279"/>
      <c r="C87" s="279"/>
      <c r="D87" s="366"/>
      <c r="E87" s="310"/>
      <c r="F87" s="310"/>
      <c r="G87" s="311"/>
      <c r="H87" s="317"/>
      <c r="I87" s="317"/>
      <c r="J87" s="331"/>
    </row>
    <row r="88" spans="1:11" s="19" customFormat="1" ht="42.75" customHeight="1">
      <c r="A88" s="408"/>
      <c r="B88" s="408"/>
      <c r="C88" s="408"/>
      <c r="D88" s="409"/>
      <c r="E88" s="410" t="s">
        <v>422</v>
      </c>
      <c r="F88" s="410"/>
      <c r="G88" s="411">
        <f>SUM(G15,G49,G66,G73,G84)</f>
        <v>282902</v>
      </c>
      <c r="H88" s="411">
        <f>SUM(H15,H49,H66,H73,H84)</f>
        <v>282902</v>
      </c>
      <c r="I88" s="411">
        <f>SUM(I15,I49,I66,I73,I84)</f>
        <v>0</v>
      </c>
      <c r="J88" s="411">
        <f>SUM(J15,J49,J66,J73,J84)</f>
        <v>0</v>
      </c>
      <c r="K88" s="412">
        <f>SUM(H88:I88)</f>
        <v>282902</v>
      </c>
    </row>
    <row r="89" spans="1:11" ht="28.9" customHeight="1">
      <c r="A89" s="367"/>
      <c r="B89" s="367"/>
      <c r="C89" s="367"/>
      <c r="D89" s="367"/>
      <c r="E89" s="367"/>
      <c r="F89" s="367"/>
      <c r="G89" s="368"/>
      <c r="H89" s="369"/>
      <c r="I89" s="369"/>
    </row>
    <row r="90" spans="1:11" ht="67.5" customHeight="1">
      <c r="A90" s="367"/>
      <c r="B90" s="367"/>
      <c r="C90" s="367"/>
      <c r="D90" s="367"/>
      <c r="E90" s="367"/>
      <c r="F90" s="367"/>
      <c r="G90" s="368"/>
      <c r="H90" s="369"/>
      <c r="I90" s="369"/>
    </row>
    <row r="91" spans="1:11" ht="18.75" hidden="1">
      <c r="A91" s="367"/>
      <c r="B91" s="367"/>
      <c r="C91" s="367"/>
      <c r="D91" s="370"/>
      <c r="E91" s="370"/>
      <c r="F91" s="370"/>
      <c r="G91" s="371"/>
      <c r="I91" s="369"/>
    </row>
    <row r="92" spans="1:11" ht="12" customHeight="1">
      <c r="A92" s="367"/>
      <c r="B92" s="367"/>
      <c r="C92" s="367"/>
      <c r="D92" s="367"/>
      <c r="E92" s="367"/>
      <c r="F92" s="367"/>
      <c r="G92" s="368"/>
      <c r="H92" s="369"/>
      <c r="I92" s="369"/>
    </row>
    <row r="93" spans="1:11" ht="18.75">
      <c r="A93" s="367"/>
      <c r="B93" s="367"/>
      <c r="C93" s="367"/>
      <c r="D93" s="367"/>
      <c r="E93" s="367"/>
      <c r="F93" s="367"/>
      <c r="G93" s="368"/>
      <c r="H93" s="369"/>
      <c r="I93" s="369"/>
    </row>
    <row r="94" spans="1:11">
      <c r="A94" s="370"/>
      <c r="B94" s="370"/>
      <c r="C94" s="370"/>
      <c r="D94" s="370"/>
      <c r="E94" s="370"/>
      <c r="F94" s="370"/>
      <c r="G94" s="371"/>
    </row>
    <row r="95" spans="1:11" ht="18">
      <c r="A95" s="370"/>
      <c r="B95" s="370"/>
      <c r="C95" s="370"/>
      <c r="D95" s="370"/>
      <c r="E95" s="370"/>
      <c r="F95" s="370"/>
      <c r="G95" s="371"/>
      <c r="H95" s="340"/>
      <c r="I95" s="340"/>
    </row>
    <row r="96" spans="1:11">
      <c r="A96" s="370"/>
      <c r="B96" s="370"/>
      <c r="C96" s="370"/>
      <c r="D96" s="370"/>
      <c r="E96" s="370"/>
      <c r="F96" s="370"/>
      <c r="G96" s="371"/>
    </row>
  </sheetData>
  <mergeCells count="13">
    <mergeCell ref="I11:J11"/>
    <mergeCell ref="D5:I5"/>
    <mergeCell ref="D6:J6"/>
    <mergeCell ref="A11:A12"/>
    <mergeCell ref="B11:B12"/>
    <mergeCell ref="C11:C12"/>
    <mergeCell ref="D11:D12"/>
    <mergeCell ref="E11:E12"/>
    <mergeCell ref="F11:F12"/>
    <mergeCell ref="G11:G12"/>
    <mergeCell ref="H11:H12"/>
    <mergeCell ref="B9:C9"/>
    <mergeCell ref="B10:C10"/>
  </mergeCells>
  <pageMargins left="1.1811023622047245" right="0.39370078740157483" top="0.78740157480314965" bottom="0.78740157480314965" header="0.19685039370078741" footer="0"/>
  <pageSetup paperSize="9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дод1</vt:lpstr>
      <vt:lpstr>дод2</vt:lpstr>
      <vt:lpstr>дод1!Заголовки_для_печати</vt:lpstr>
      <vt:lpstr>дод2!Заголовки_для_печати</vt:lpstr>
      <vt:lpstr>дод1!Область_печати</vt:lpstr>
      <vt:lpstr>дод2!Область_печати</vt:lpstr>
    </vt:vector>
  </TitlesOfParts>
  <Company>Відділ доходів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Userr</cp:lastModifiedBy>
  <cp:lastPrinted>2020-02-20T08:42:53Z</cp:lastPrinted>
  <dcterms:created xsi:type="dcterms:W3CDTF">2004-12-22T07:46:33Z</dcterms:created>
  <dcterms:modified xsi:type="dcterms:W3CDTF">2020-02-20T13:13:54Z</dcterms:modified>
</cp:coreProperties>
</file>