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ЖКС додаток" sheetId="11" r:id="rId1"/>
  </sheets>
  <calcPr calcId="125725"/>
</workbook>
</file>

<file path=xl/calcChain.xml><?xml version="1.0" encoding="utf-8"?>
<calcChain xmlns="http://schemas.openxmlformats.org/spreadsheetml/2006/main">
  <c r="J50" i="11"/>
  <c r="J46" l="1"/>
  <c r="J42"/>
  <c r="J41"/>
  <c r="J34"/>
  <c r="J30"/>
  <c r="J28"/>
  <c r="J26" s="1"/>
  <c r="J24"/>
  <c r="J22" s="1"/>
  <c r="J20"/>
  <c r="J18" s="1"/>
  <c r="J16"/>
  <c r="J14" s="1"/>
  <c r="J12"/>
  <c r="J54" l="1"/>
  <c r="J10"/>
  <c r="J38"/>
</calcChain>
</file>

<file path=xl/sharedStrings.xml><?xml version="1.0" encoding="utf-8"?>
<sst xmlns="http://schemas.openxmlformats.org/spreadsheetml/2006/main" count="26" uniqueCount="23">
  <si>
    <t>№ п/п</t>
  </si>
  <si>
    <t>Найменування об'єкту</t>
  </si>
  <si>
    <t>Технічний нагляд</t>
  </si>
  <si>
    <t>Додаток</t>
  </si>
  <si>
    <t>Капітальний ремонт</t>
  </si>
  <si>
    <t>Виготовлення проектно-кошторисної документації</t>
  </si>
  <si>
    <t>до рішення міської ради</t>
  </si>
  <si>
    <t>від «___»_________ 2020 №____</t>
  </si>
  <si>
    <t>Сума, грн</t>
  </si>
  <si>
    <t>Всього</t>
  </si>
  <si>
    <t>м-н Будівельників будинок №9/1</t>
  </si>
  <si>
    <t>м-н Будівельників будинок №9/2</t>
  </si>
  <si>
    <t>м-н Будівельників будинок №9/3</t>
  </si>
  <si>
    <t>м-н Будівельників будинок №9/4</t>
  </si>
  <si>
    <t>м-н Вараш будинок №19</t>
  </si>
  <si>
    <t>м-н Будівельників будинок №22/1</t>
  </si>
  <si>
    <t>м-н Будівельників будинок №24/2</t>
  </si>
  <si>
    <t>м-н Будівельників будинок №15/2</t>
  </si>
  <si>
    <t>м-н Вараш будинок №18</t>
  </si>
  <si>
    <t>м-н Перемоги будинок №17</t>
  </si>
  <si>
    <t>Секретар міської ради                                                Олександр МЕНЗУЛ</t>
  </si>
  <si>
    <t>Перелік завершеного капітального ремонту міжпанельних швів житлових будинків м.Вараш</t>
  </si>
  <si>
    <t>м-н Будівельників будинок №17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</si>
</sst>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164" fontId="3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0" xfId="0" applyFont="1"/>
    <xf numFmtId="2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3" fillId="0" borderId="0" xfId="2" applyFont="1"/>
    <xf numFmtId="164" fontId="6" fillId="2" borderId="2" xfId="0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_Rozrah_2003_Ostatochn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57"/>
  <sheetViews>
    <sheetView tabSelected="1" workbookViewId="0">
      <selection activeCell="N38" sqref="N38"/>
    </sheetView>
  </sheetViews>
  <sheetFormatPr defaultRowHeight="15"/>
  <cols>
    <col min="1" max="1" width="4.85546875" customWidth="1"/>
    <col min="2" max="2" width="6" customWidth="1"/>
    <col min="9" max="9" width="8.85546875" customWidth="1"/>
    <col min="10" max="10" width="19.85546875" customWidth="1"/>
    <col min="15" max="16" width="11.42578125" bestFit="1" customWidth="1"/>
  </cols>
  <sheetData>
    <row r="1" spans="2:10" ht="18.75">
      <c r="B1" s="5"/>
      <c r="C1" s="5"/>
      <c r="D1" s="5"/>
      <c r="E1" s="5"/>
      <c r="F1" s="5"/>
      <c r="G1" s="23" t="s">
        <v>3</v>
      </c>
      <c r="H1" s="23"/>
      <c r="I1" s="23"/>
      <c r="J1" s="23"/>
    </row>
    <row r="2" spans="2:10" ht="18.75">
      <c r="B2" s="5"/>
      <c r="C2" s="5"/>
      <c r="D2" s="5"/>
      <c r="E2" s="5"/>
      <c r="F2" s="5"/>
      <c r="G2" s="23" t="s">
        <v>6</v>
      </c>
      <c r="H2" s="23"/>
      <c r="I2" s="23"/>
      <c r="J2" s="23"/>
    </row>
    <row r="3" spans="2:10" ht="18.75">
      <c r="B3" s="5"/>
      <c r="C3" s="5"/>
      <c r="D3" s="5"/>
      <c r="E3" s="5"/>
      <c r="F3" s="5"/>
      <c r="G3" s="23" t="s">
        <v>7</v>
      </c>
      <c r="H3" s="23"/>
      <c r="I3" s="23"/>
      <c r="J3" s="23"/>
    </row>
    <row r="4" spans="2:10" ht="18.75">
      <c r="B4" s="5"/>
      <c r="C4" s="5"/>
      <c r="D4" s="5"/>
      <c r="E4" s="5"/>
      <c r="F4" s="5"/>
      <c r="G4" s="5"/>
      <c r="H4" s="6"/>
      <c r="I4" s="6"/>
      <c r="J4" s="6"/>
    </row>
    <row r="5" spans="2:10" ht="100.5" customHeight="1">
      <c r="B5" s="24" t="s">
        <v>21</v>
      </c>
      <c r="C5" s="24"/>
      <c r="D5" s="24"/>
      <c r="E5" s="24"/>
      <c r="F5" s="24"/>
      <c r="G5" s="24"/>
      <c r="H5" s="24"/>
      <c r="I5" s="24"/>
      <c r="J5" s="24"/>
    </row>
    <row r="6" spans="2:10" ht="18.75">
      <c r="B6" s="5"/>
      <c r="C6" s="5"/>
      <c r="D6" s="5"/>
      <c r="E6" s="5"/>
      <c r="F6" s="5"/>
      <c r="G6" s="5"/>
      <c r="H6" s="5"/>
      <c r="I6" s="5"/>
      <c r="J6" s="5"/>
    </row>
    <row r="7" spans="2:10" ht="18.75">
      <c r="B7" s="7"/>
      <c r="C7" s="7"/>
      <c r="D7" s="7"/>
      <c r="E7" s="7"/>
      <c r="F7" s="7"/>
      <c r="G7" s="7"/>
      <c r="H7" s="7"/>
      <c r="I7" s="7"/>
      <c r="J7" s="7"/>
    </row>
    <row r="8" spans="2:10" ht="21" customHeight="1">
      <c r="B8" s="28" t="s">
        <v>0</v>
      </c>
      <c r="C8" s="30" t="s">
        <v>1</v>
      </c>
      <c r="D8" s="31"/>
      <c r="E8" s="31"/>
      <c r="F8" s="31"/>
      <c r="G8" s="31"/>
      <c r="H8" s="31"/>
      <c r="I8" s="32"/>
      <c r="J8" s="36" t="s">
        <v>8</v>
      </c>
    </row>
    <row r="9" spans="2:10" ht="20.25" customHeight="1">
      <c r="B9" s="29"/>
      <c r="C9" s="33"/>
      <c r="D9" s="34"/>
      <c r="E9" s="34"/>
      <c r="F9" s="34"/>
      <c r="G9" s="34"/>
      <c r="H9" s="34"/>
      <c r="I9" s="35"/>
      <c r="J9" s="36"/>
    </row>
    <row r="10" spans="2:10" ht="21.75" customHeight="1">
      <c r="B10" s="14">
        <v>1</v>
      </c>
      <c r="C10" s="37" t="s">
        <v>10</v>
      </c>
      <c r="D10" s="38"/>
      <c r="E10" s="38"/>
      <c r="F10" s="38"/>
      <c r="G10" s="38"/>
      <c r="H10" s="38"/>
      <c r="I10" s="39"/>
      <c r="J10" s="1">
        <f>SUM(J11:J13)</f>
        <v>263147.18</v>
      </c>
    </row>
    <row r="11" spans="2:10" ht="21.75" hidden="1" customHeight="1">
      <c r="B11" s="18"/>
      <c r="C11" s="12">
        <v>1</v>
      </c>
      <c r="D11" s="15"/>
      <c r="E11" s="15"/>
      <c r="F11" s="15"/>
      <c r="G11" s="15"/>
      <c r="H11" s="15"/>
      <c r="I11" s="16"/>
      <c r="J11" s="21">
        <v>22794</v>
      </c>
    </row>
    <row r="12" spans="2:10" ht="21.75" hidden="1" customHeight="1">
      <c r="B12" s="19"/>
      <c r="C12" s="17">
        <v>2</v>
      </c>
      <c r="D12" s="15"/>
      <c r="E12" s="15"/>
      <c r="F12" s="15"/>
      <c r="G12" s="15"/>
      <c r="H12" s="15"/>
      <c r="I12" s="16"/>
      <c r="J12" s="11">
        <f>81647+155450</f>
        <v>237097</v>
      </c>
    </row>
    <row r="13" spans="2:10" ht="21.75" hidden="1" customHeight="1">
      <c r="B13" s="19"/>
      <c r="C13" s="17">
        <v>3</v>
      </c>
      <c r="D13" s="15"/>
      <c r="E13" s="15"/>
      <c r="F13" s="15"/>
      <c r="G13" s="15"/>
      <c r="H13" s="15"/>
      <c r="I13" s="16"/>
      <c r="J13" s="11">
        <v>3256.18</v>
      </c>
    </row>
    <row r="14" spans="2:10" ht="21.75" customHeight="1">
      <c r="B14" s="14">
        <v>2</v>
      </c>
      <c r="C14" s="37" t="s">
        <v>11</v>
      </c>
      <c r="D14" s="38"/>
      <c r="E14" s="38"/>
      <c r="F14" s="38"/>
      <c r="G14" s="38"/>
      <c r="H14" s="38"/>
      <c r="I14" s="39"/>
      <c r="J14" s="10">
        <f>SUM(J15:J17)</f>
        <v>263147.18</v>
      </c>
    </row>
    <row r="15" spans="2:10" ht="21.75" hidden="1" customHeight="1">
      <c r="B15" s="19"/>
      <c r="C15" s="17">
        <v>1</v>
      </c>
      <c r="D15" s="15"/>
      <c r="E15" s="15"/>
      <c r="F15" s="15"/>
      <c r="G15" s="15"/>
      <c r="H15" s="15"/>
      <c r="I15" s="16"/>
      <c r="J15" s="21">
        <v>22794</v>
      </c>
    </row>
    <row r="16" spans="2:10" ht="21.75" hidden="1" customHeight="1">
      <c r="B16" s="19"/>
      <c r="C16" s="17">
        <v>2</v>
      </c>
      <c r="D16" s="15"/>
      <c r="E16" s="15"/>
      <c r="F16" s="15"/>
      <c r="G16" s="15"/>
      <c r="H16" s="15"/>
      <c r="I16" s="16"/>
      <c r="J16" s="11">
        <f>81647+155450</f>
        <v>237097</v>
      </c>
    </row>
    <row r="17" spans="2:10" ht="21.75" hidden="1" customHeight="1">
      <c r="B17" s="19"/>
      <c r="C17" s="17">
        <v>3</v>
      </c>
      <c r="D17" s="15"/>
      <c r="E17" s="15"/>
      <c r="F17" s="15"/>
      <c r="G17" s="15"/>
      <c r="H17" s="15"/>
      <c r="I17" s="16"/>
      <c r="J17" s="11">
        <v>3256.18</v>
      </c>
    </row>
    <row r="18" spans="2:10" ht="21.75" customHeight="1">
      <c r="B18" s="14">
        <v>3</v>
      </c>
      <c r="C18" s="37" t="s">
        <v>12</v>
      </c>
      <c r="D18" s="38"/>
      <c r="E18" s="38"/>
      <c r="F18" s="38"/>
      <c r="G18" s="38"/>
      <c r="H18" s="38"/>
      <c r="I18" s="39"/>
      <c r="J18" s="10">
        <f>SUM(J19:J21)</f>
        <v>263147.15000000002</v>
      </c>
    </row>
    <row r="19" spans="2:10" ht="21.75" hidden="1" customHeight="1">
      <c r="B19" s="19"/>
      <c r="C19" s="17">
        <v>1</v>
      </c>
      <c r="D19" s="15"/>
      <c r="E19" s="15"/>
      <c r="F19" s="15"/>
      <c r="G19" s="15"/>
      <c r="H19" s="15"/>
      <c r="I19" s="16"/>
      <c r="J19" s="21">
        <v>22794</v>
      </c>
    </row>
    <row r="20" spans="2:10" ht="21.75" hidden="1" customHeight="1">
      <c r="B20" s="19"/>
      <c r="C20" s="17">
        <v>2</v>
      </c>
      <c r="D20" s="15"/>
      <c r="E20" s="15"/>
      <c r="F20" s="15"/>
      <c r="G20" s="15"/>
      <c r="H20" s="15"/>
      <c r="I20" s="16"/>
      <c r="J20" s="11">
        <f>81647+155450</f>
        <v>237097</v>
      </c>
    </row>
    <row r="21" spans="2:10" ht="21.75" hidden="1" customHeight="1">
      <c r="B21" s="19"/>
      <c r="C21" s="17">
        <v>3</v>
      </c>
      <c r="D21" s="15"/>
      <c r="E21" s="15"/>
      <c r="F21" s="15"/>
      <c r="G21" s="15"/>
      <c r="H21" s="15"/>
      <c r="I21" s="16"/>
      <c r="J21" s="11">
        <v>3256.15</v>
      </c>
    </row>
    <row r="22" spans="2:10" ht="21.75" customHeight="1">
      <c r="B22" s="14">
        <v>4</v>
      </c>
      <c r="C22" s="37" t="s">
        <v>13</v>
      </c>
      <c r="D22" s="38"/>
      <c r="E22" s="38"/>
      <c r="F22" s="38"/>
      <c r="G22" s="38"/>
      <c r="H22" s="38"/>
      <c r="I22" s="39"/>
      <c r="J22" s="10">
        <f>SUM(J23:J25)</f>
        <v>263147.19</v>
      </c>
    </row>
    <row r="23" spans="2:10" ht="21.75" hidden="1" customHeight="1">
      <c r="B23" s="19"/>
      <c r="C23" s="17">
        <v>1</v>
      </c>
      <c r="D23" s="15"/>
      <c r="E23" s="15"/>
      <c r="F23" s="15"/>
      <c r="G23" s="15"/>
      <c r="H23" s="15"/>
      <c r="I23" s="16"/>
      <c r="J23" s="21">
        <v>22794</v>
      </c>
    </row>
    <row r="24" spans="2:10" ht="21.75" hidden="1" customHeight="1">
      <c r="B24" s="19"/>
      <c r="C24" s="17">
        <v>2</v>
      </c>
      <c r="D24" s="15"/>
      <c r="E24" s="15"/>
      <c r="F24" s="15"/>
      <c r="G24" s="15"/>
      <c r="H24" s="15"/>
      <c r="I24" s="16"/>
      <c r="J24" s="11">
        <f>81647+155450</f>
        <v>237097</v>
      </c>
    </row>
    <row r="25" spans="2:10" ht="21.75" hidden="1" customHeight="1">
      <c r="B25" s="19"/>
      <c r="C25" s="17">
        <v>3</v>
      </c>
      <c r="D25" s="15"/>
      <c r="E25" s="15"/>
      <c r="F25" s="15"/>
      <c r="G25" s="15"/>
      <c r="H25" s="15"/>
      <c r="I25" s="16"/>
      <c r="J25" s="11">
        <v>3256.19</v>
      </c>
    </row>
    <row r="26" spans="2:10" ht="21.75" customHeight="1">
      <c r="B26" s="14">
        <v>5</v>
      </c>
      <c r="C26" s="37" t="s">
        <v>14</v>
      </c>
      <c r="D26" s="38"/>
      <c r="E26" s="38"/>
      <c r="F26" s="38"/>
      <c r="G26" s="38"/>
      <c r="H26" s="38"/>
      <c r="I26" s="39"/>
      <c r="J26" s="10">
        <f>SUM(J27:J29)</f>
        <v>1133810.05</v>
      </c>
    </row>
    <row r="27" spans="2:10" ht="21.75" hidden="1" customHeight="1">
      <c r="B27" s="19"/>
      <c r="C27" s="17">
        <v>1</v>
      </c>
      <c r="D27" s="15"/>
      <c r="E27" s="15"/>
      <c r="F27" s="15"/>
      <c r="G27" s="15"/>
      <c r="H27" s="15"/>
      <c r="I27" s="16"/>
      <c r="J27" s="21">
        <v>85186</v>
      </c>
    </row>
    <row r="28" spans="2:10" ht="21.75" hidden="1" customHeight="1">
      <c r="B28" s="19"/>
      <c r="C28" s="17">
        <v>2</v>
      </c>
      <c r="D28" s="15"/>
      <c r="E28" s="15"/>
      <c r="F28" s="15"/>
      <c r="G28" s="15"/>
      <c r="H28" s="15"/>
      <c r="I28" s="16"/>
      <c r="J28" s="11">
        <f>334000+700393</f>
        <v>1034393</v>
      </c>
    </row>
    <row r="29" spans="2:10" ht="21.75" hidden="1" customHeight="1">
      <c r="B29" s="19"/>
      <c r="C29" s="17">
        <v>3</v>
      </c>
      <c r="D29" s="15"/>
      <c r="E29" s="15"/>
      <c r="F29" s="15"/>
      <c r="G29" s="15"/>
      <c r="H29" s="15"/>
      <c r="I29" s="16"/>
      <c r="J29" s="11">
        <v>14231.05</v>
      </c>
    </row>
    <row r="30" spans="2:10" ht="21.75" customHeight="1">
      <c r="B30" s="14">
        <v>6</v>
      </c>
      <c r="C30" s="37" t="s">
        <v>15</v>
      </c>
      <c r="D30" s="38"/>
      <c r="E30" s="38"/>
      <c r="F30" s="38"/>
      <c r="G30" s="38"/>
      <c r="H30" s="38"/>
      <c r="I30" s="39"/>
      <c r="J30" s="10">
        <f>SUM(J31:J33)</f>
        <v>460273.25</v>
      </c>
    </row>
    <row r="31" spans="2:10" ht="21.75" hidden="1" customHeight="1">
      <c r="B31" s="19"/>
      <c r="C31" s="17">
        <v>1</v>
      </c>
      <c r="D31" s="15"/>
      <c r="E31" s="15"/>
      <c r="F31" s="15"/>
      <c r="G31" s="15"/>
      <c r="H31" s="15"/>
      <c r="I31" s="16"/>
      <c r="J31" s="21">
        <v>35198</v>
      </c>
    </row>
    <row r="32" spans="2:10" ht="21.75" hidden="1" customHeight="1">
      <c r="B32" s="19"/>
      <c r="C32" s="17">
        <v>2</v>
      </c>
      <c r="D32" s="15"/>
      <c r="E32" s="15"/>
      <c r="F32" s="15"/>
      <c r="G32" s="15"/>
      <c r="H32" s="15"/>
      <c r="I32" s="16"/>
      <c r="J32" s="11">
        <v>419313</v>
      </c>
    </row>
    <row r="33" spans="2:15" ht="21.75" hidden="1" customHeight="1">
      <c r="B33" s="19"/>
      <c r="C33" s="17">
        <v>3</v>
      </c>
      <c r="D33" s="15"/>
      <c r="E33" s="15"/>
      <c r="F33" s="15"/>
      <c r="G33" s="15"/>
      <c r="H33" s="15"/>
      <c r="I33" s="16"/>
      <c r="J33" s="11">
        <v>5762.25</v>
      </c>
    </row>
    <row r="34" spans="2:15" ht="21.75" customHeight="1">
      <c r="B34" s="14">
        <v>7</v>
      </c>
      <c r="C34" s="37" t="s">
        <v>16</v>
      </c>
      <c r="D34" s="38"/>
      <c r="E34" s="38"/>
      <c r="F34" s="38"/>
      <c r="G34" s="38"/>
      <c r="H34" s="38"/>
      <c r="I34" s="39"/>
      <c r="J34" s="10">
        <f>SUM(J35:J37)</f>
        <v>592615.94999999995</v>
      </c>
    </row>
    <row r="35" spans="2:15" ht="21.75" hidden="1" customHeight="1">
      <c r="B35" s="19"/>
      <c r="C35" s="17">
        <v>1</v>
      </c>
      <c r="D35" s="15"/>
      <c r="E35" s="15"/>
      <c r="F35" s="15"/>
      <c r="G35" s="15"/>
      <c r="H35" s="15"/>
      <c r="I35" s="16"/>
      <c r="J35" s="21">
        <v>45294</v>
      </c>
    </row>
    <row r="36" spans="2:15" ht="21.75" hidden="1" customHeight="1">
      <c r="B36" s="19"/>
      <c r="C36" s="17">
        <v>2</v>
      </c>
      <c r="D36" s="15"/>
      <c r="E36" s="15"/>
      <c r="F36" s="15"/>
      <c r="G36" s="15"/>
      <c r="H36" s="15"/>
      <c r="I36" s="16"/>
      <c r="J36" s="11">
        <v>539903</v>
      </c>
    </row>
    <row r="37" spans="2:15" ht="21.75" hidden="1" customHeight="1">
      <c r="B37" s="19"/>
      <c r="C37" s="17">
        <v>3</v>
      </c>
      <c r="D37" s="15"/>
      <c r="E37" s="15"/>
      <c r="F37" s="15"/>
      <c r="G37" s="15"/>
      <c r="H37" s="15"/>
      <c r="I37" s="16"/>
      <c r="J37" s="11">
        <v>7418.95</v>
      </c>
    </row>
    <row r="38" spans="2:15" ht="21.75" customHeight="1">
      <c r="B38" s="14">
        <v>8</v>
      </c>
      <c r="C38" s="37" t="s">
        <v>17</v>
      </c>
      <c r="D38" s="38"/>
      <c r="E38" s="38"/>
      <c r="F38" s="38"/>
      <c r="G38" s="38"/>
      <c r="H38" s="38"/>
      <c r="I38" s="39"/>
      <c r="J38" s="10">
        <f>SUM(J39:J41)</f>
        <v>593793</v>
      </c>
    </row>
    <row r="39" spans="2:15" ht="21.75" hidden="1" customHeight="1">
      <c r="B39" s="19"/>
      <c r="C39" s="17">
        <v>1</v>
      </c>
      <c r="D39" s="15"/>
      <c r="E39" s="15"/>
      <c r="F39" s="15"/>
      <c r="G39" s="15"/>
      <c r="H39" s="15"/>
      <c r="I39" s="16"/>
      <c r="J39" s="21">
        <v>45294</v>
      </c>
    </row>
    <row r="40" spans="2:15" ht="21.75" hidden="1" customHeight="1">
      <c r="B40" s="19"/>
      <c r="C40" s="17">
        <v>2</v>
      </c>
      <c r="D40" s="15"/>
      <c r="E40" s="15"/>
      <c r="F40" s="15"/>
      <c r="G40" s="15"/>
      <c r="H40" s="15"/>
      <c r="I40" s="16"/>
      <c r="J40" s="11">
        <v>541063</v>
      </c>
    </row>
    <row r="41" spans="2:15" ht="21.75" hidden="1" customHeight="1">
      <c r="B41" s="19"/>
      <c r="C41" s="17">
        <v>3</v>
      </c>
      <c r="D41" s="15"/>
      <c r="E41" s="15"/>
      <c r="F41" s="15"/>
      <c r="G41" s="15"/>
      <c r="H41" s="15"/>
      <c r="I41" s="16"/>
      <c r="J41" s="11">
        <f>7436</f>
        <v>7436</v>
      </c>
    </row>
    <row r="42" spans="2:15" ht="21.75" customHeight="1">
      <c r="B42" s="14">
        <v>9</v>
      </c>
      <c r="C42" s="37" t="s">
        <v>18</v>
      </c>
      <c r="D42" s="38"/>
      <c r="E42" s="38"/>
      <c r="F42" s="38"/>
      <c r="G42" s="38"/>
      <c r="H42" s="38"/>
      <c r="I42" s="39"/>
      <c r="J42" s="10">
        <f>SUM(J43:J45)</f>
        <v>711719.2</v>
      </c>
    </row>
    <row r="43" spans="2:15" ht="21.75" hidden="1" customHeight="1">
      <c r="B43" s="19"/>
      <c r="C43" s="17">
        <v>1</v>
      </c>
      <c r="D43" s="15"/>
      <c r="E43" s="15"/>
      <c r="F43" s="15"/>
      <c r="G43" s="15"/>
      <c r="H43" s="15"/>
      <c r="I43" s="16"/>
      <c r="J43" s="21">
        <v>59126</v>
      </c>
      <c r="N43" s="3"/>
      <c r="O43" s="2"/>
    </row>
    <row r="44" spans="2:15" ht="21.75" hidden="1" customHeight="1">
      <c r="B44" s="19"/>
      <c r="C44" s="17">
        <v>2</v>
      </c>
      <c r="D44" s="15"/>
      <c r="E44" s="15"/>
      <c r="F44" s="15"/>
      <c r="G44" s="15"/>
      <c r="H44" s="15"/>
      <c r="I44" s="16"/>
      <c r="J44" s="11">
        <v>643735</v>
      </c>
      <c r="O44" s="4"/>
    </row>
    <row r="45" spans="2:15" ht="21.75" hidden="1" customHeight="1">
      <c r="B45" s="19"/>
      <c r="C45" s="17">
        <v>3</v>
      </c>
      <c r="D45" s="15"/>
      <c r="E45" s="15"/>
      <c r="F45" s="15"/>
      <c r="G45" s="15"/>
      <c r="H45" s="15"/>
      <c r="I45" s="16"/>
      <c r="J45" s="11">
        <v>8858.2000000000007</v>
      </c>
      <c r="O45" s="2"/>
    </row>
    <row r="46" spans="2:15" ht="21.75" customHeight="1">
      <c r="B46" s="14">
        <v>10</v>
      </c>
      <c r="C46" s="37" t="s">
        <v>19</v>
      </c>
      <c r="D46" s="38"/>
      <c r="E46" s="38"/>
      <c r="F46" s="38"/>
      <c r="G46" s="38"/>
      <c r="H46" s="38"/>
      <c r="I46" s="39"/>
      <c r="J46" s="10">
        <f>SUM(J47:J49)</f>
        <v>533287.4</v>
      </c>
    </row>
    <row r="47" spans="2:15" ht="21.75" hidden="1" customHeight="1">
      <c r="B47" s="9">
        <v>1</v>
      </c>
      <c r="C47" s="37" t="s">
        <v>5</v>
      </c>
      <c r="D47" s="38"/>
      <c r="E47" s="38"/>
      <c r="F47" s="38"/>
      <c r="G47" s="38"/>
      <c r="H47" s="38"/>
      <c r="I47" s="39"/>
      <c r="J47" s="8">
        <v>42104</v>
      </c>
    </row>
    <row r="48" spans="2:15" ht="21.75" hidden="1" customHeight="1">
      <c r="B48" s="9">
        <v>2</v>
      </c>
      <c r="C48" s="37" t="s">
        <v>4</v>
      </c>
      <c r="D48" s="38"/>
      <c r="E48" s="38"/>
      <c r="F48" s="38"/>
      <c r="G48" s="38"/>
      <c r="H48" s="38"/>
      <c r="I48" s="39"/>
      <c r="J48" s="11">
        <v>484519</v>
      </c>
    </row>
    <row r="49" spans="2:10" ht="21.75" hidden="1" customHeight="1">
      <c r="B49" s="9">
        <v>3</v>
      </c>
      <c r="C49" s="37" t="s">
        <v>2</v>
      </c>
      <c r="D49" s="38"/>
      <c r="E49" s="38"/>
      <c r="F49" s="38"/>
      <c r="G49" s="38"/>
      <c r="H49" s="38"/>
      <c r="I49" s="39"/>
      <c r="J49" s="11">
        <v>6664.4</v>
      </c>
    </row>
    <row r="50" spans="2:10" ht="21.75" customHeight="1">
      <c r="B50" s="22">
        <v>11</v>
      </c>
      <c r="C50" s="37" t="s">
        <v>22</v>
      </c>
      <c r="D50" s="38"/>
      <c r="E50" s="38"/>
      <c r="F50" s="38"/>
      <c r="G50" s="38"/>
      <c r="H50" s="38"/>
      <c r="I50" s="39"/>
      <c r="J50" s="11">
        <f>J51+J52+J53</f>
        <v>596075.27</v>
      </c>
    </row>
    <row r="51" spans="2:10" ht="21.75" hidden="1" customHeight="1">
      <c r="B51" s="20">
        <v>1</v>
      </c>
      <c r="C51" s="37" t="s">
        <v>5</v>
      </c>
      <c r="D51" s="38"/>
      <c r="E51" s="38"/>
      <c r="F51" s="38"/>
      <c r="G51" s="38"/>
      <c r="H51" s="38"/>
      <c r="I51" s="39"/>
      <c r="J51" s="11">
        <v>45294</v>
      </c>
    </row>
    <row r="52" spans="2:10" ht="21.75" hidden="1" customHeight="1">
      <c r="B52" s="20">
        <v>2</v>
      </c>
      <c r="C52" s="37" t="s">
        <v>4</v>
      </c>
      <c r="D52" s="38"/>
      <c r="E52" s="38"/>
      <c r="F52" s="38"/>
      <c r="G52" s="38"/>
      <c r="H52" s="38"/>
      <c r="I52" s="39"/>
      <c r="J52" s="11">
        <v>543315</v>
      </c>
    </row>
    <row r="53" spans="2:10" ht="21.75" hidden="1" customHeight="1">
      <c r="B53" s="20">
        <v>3</v>
      </c>
      <c r="C53" s="37" t="s">
        <v>2</v>
      </c>
      <c r="D53" s="38"/>
      <c r="E53" s="38"/>
      <c r="F53" s="38"/>
      <c r="G53" s="38"/>
      <c r="H53" s="38"/>
      <c r="I53" s="39"/>
      <c r="J53" s="11">
        <v>7466.27</v>
      </c>
    </row>
    <row r="54" spans="2:10" ht="18.75">
      <c r="B54" s="25" t="s">
        <v>9</v>
      </c>
      <c r="C54" s="26"/>
      <c r="D54" s="26"/>
      <c r="E54" s="26"/>
      <c r="F54" s="26"/>
      <c r="G54" s="26"/>
      <c r="H54" s="26"/>
      <c r="I54" s="27"/>
      <c r="J54" s="13">
        <f>J10+J14+J18+J22+J26+J30+J34+J38+J42+J46+J50</f>
        <v>5674162.8200000003</v>
      </c>
    </row>
    <row r="57" spans="2:10" ht="18.75">
      <c r="B57" s="40" t="s">
        <v>20</v>
      </c>
      <c r="C57" s="40"/>
      <c r="D57" s="40"/>
      <c r="E57" s="40"/>
      <c r="F57" s="40"/>
      <c r="G57" s="40"/>
      <c r="H57" s="40"/>
      <c r="I57" s="40"/>
      <c r="J57" s="40"/>
    </row>
  </sheetData>
  <mergeCells count="26">
    <mergeCell ref="B57:J57"/>
    <mergeCell ref="C10:I10"/>
    <mergeCell ref="C14:I14"/>
    <mergeCell ref="C48:I48"/>
    <mergeCell ref="C49:I49"/>
    <mergeCell ref="C47:I47"/>
    <mergeCell ref="C42:I42"/>
    <mergeCell ref="C46:I46"/>
    <mergeCell ref="C38:I38"/>
    <mergeCell ref="C30:I30"/>
    <mergeCell ref="C34:I34"/>
    <mergeCell ref="C26:I26"/>
    <mergeCell ref="C18:I18"/>
    <mergeCell ref="C22:I22"/>
    <mergeCell ref="G1:J1"/>
    <mergeCell ref="G2:J2"/>
    <mergeCell ref="G3:J3"/>
    <mergeCell ref="B5:J5"/>
    <mergeCell ref="B54:I54"/>
    <mergeCell ref="B8:B9"/>
    <mergeCell ref="C8:I9"/>
    <mergeCell ref="J8:J9"/>
    <mergeCell ref="C50:I50"/>
    <mergeCell ref="C51:I51"/>
    <mergeCell ref="C52:I52"/>
    <mergeCell ref="C53:I53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ЖКС додаток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2020-08-06T12:41:51Z</cp:lastPrinted>
  <dcterms:created xsi:type="dcterms:W3CDTF">2020-03-10T09:26:44Z</dcterms:created>
  <dcterms:modified xsi:type="dcterms:W3CDTF">2020-08-17T09:47:00Z</dcterms:modified>
</cp:coreProperties>
</file>