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525" windowWidth="15375" windowHeight="6360" tabRatio="601" activeTab="1"/>
  </bookViews>
  <sheets>
    <sheet name="дод1" sheetId="58" r:id="rId1"/>
    <sheet name="дод2" sheetId="52" r:id="rId2"/>
  </sheets>
  <definedNames>
    <definedName name="_xlnm.Print_Titles" localSheetId="0">дод1!$8:$12</definedName>
    <definedName name="_xlnm.Print_Titles" localSheetId="1">дод2!$11:$13</definedName>
    <definedName name="_xlnm.Print_Area" localSheetId="0">дод1!$A$1:$R$112</definedName>
    <definedName name="_xlnm.Print_Area" localSheetId="1">дод2!$A$1:$J$95</definedName>
  </definedNames>
  <calcPr calcId="162913"/>
</workbook>
</file>

<file path=xl/calcChain.xml><?xml version="1.0" encoding="utf-8"?>
<calcChain xmlns="http://schemas.openxmlformats.org/spreadsheetml/2006/main">
  <c r="Q109" i="58" l="1"/>
  <c r="P109" i="58"/>
  <c r="O109" i="58"/>
  <c r="N109" i="58"/>
  <c r="M109" i="58"/>
  <c r="L109" i="58"/>
  <c r="K109" i="58"/>
  <c r="J109" i="58"/>
  <c r="I109" i="58"/>
  <c r="H109" i="58"/>
  <c r="G109" i="58"/>
  <c r="J80" i="52" l="1"/>
  <c r="I80" i="52"/>
  <c r="H80" i="52"/>
  <c r="H79" i="52" s="1"/>
  <c r="G81" i="52"/>
  <c r="G80" i="52" s="1"/>
  <c r="G79" i="52" s="1"/>
  <c r="J69" i="52"/>
  <c r="I69" i="52"/>
  <c r="H69" i="52"/>
  <c r="J62" i="52"/>
  <c r="I62" i="52"/>
  <c r="H62" i="52"/>
  <c r="G63" i="52"/>
  <c r="G60" i="52"/>
  <c r="F53" i="58" l="1"/>
  <c r="G53" i="58"/>
  <c r="H53" i="58"/>
  <c r="I53" i="58"/>
  <c r="K53" i="58"/>
  <c r="L53" i="58"/>
  <c r="M53" i="58"/>
  <c r="N53" i="58"/>
  <c r="O53" i="58"/>
  <c r="P53" i="58"/>
  <c r="Q53" i="58"/>
  <c r="E55" i="58"/>
  <c r="E56" i="58"/>
  <c r="R56" i="58" s="1"/>
  <c r="Q50" i="58" l="1"/>
  <c r="P50" i="58"/>
  <c r="O50" i="58"/>
  <c r="N50" i="58"/>
  <c r="M50" i="58"/>
  <c r="L50" i="58"/>
  <c r="K50" i="58"/>
  <c r="J50" i="58"/>
  <c r="J108" i="58" l="1"/>
  <c r="E108" i="58"/>
  <c r="J107" i="58"/>
  <c r="R107" i="58" s="1"/>
  <c r="J106" i="58"/>
  <c r="E106" i="58"/>
  <c r="J105" i="58"/>
  <c r="R105" i="58" s="1"/>
  <c r="J104" i="58"/>
  <c r="E104" i="58"/>
  <c r="Q103" i="58"/>
  <c r="Q102" i="58" s="1"/>
  <c r="P103" i="58"/>
  <c r="P102" i="58" s="1"/>
  <c r="O103" i="58"/>
  <c r="O102" i="58" s="1"/>
  <c r="N103" i="58"/>
  <c r="N102" i="58" s="1"/>
  <c r="M103" i="58"/>
  <c r="M102" i="58" s="1"/>
  <c r="L103" i="58"/>
  <c r="L102" i="58" s="1"/>
  <c r="K103" i="58"/>
  <c r="K102" i="58" s="1"/>
  <c r="I103" i="58"/>
  <c r="I102" i="58" s="1"/>
  <c r="H103" i="58"/>
  <c r="H102" i="58" s="1"/>
  <c r="G103" i="58"/>
  <c r="G102" i="58" s="1"/>
  <c r="F103" i="58"/>
  <c r="F102" i="58" s="1"/>
  <c r="J101" i="58"/>
  <c r="R101" i="58" s="1"/>
  <c r="J100" i="58"/>
  <c r="E100" i="58"/>
  <c r="J99" i="58"/>
  <c r="E99" i="58"/>
  <c r="J98" i="58"/>
  <c r="E98" i="58"/>
  <c r="J97" i="58"/>
  <c r="E97" i="58"/>
  <c r="J96" i="58"/>
  <c r="E96" i="58"/>
  <c r="J95" i="58"/>
  <c r="E95" i="58"/>
  <c r="J94" i="58"/>
  <c r="E94" i="58"/>
  <c r="J93" i="58"/>
  <c r="E93" i="58"/>
  <c r="J92" i="58"/>
  <c r="E92" i="58"/>
  <c r="J91" i="58"/>
  <c r="E91" i="58"/>
  <c r="J90" i="58"/>
  <c r="E90" i="58"/>
  <c r="Q89" i="58"/>
  <c r="Q88" i="58" s="1"/>
  <c r="P89" i="58"/>
  <c r="P88" i="58" s="1"/>
  <c r="O89" i="58"/>
  <c r="O88" i="58" s="1"/>
  <c r="N89" i="58"/>
  <c r="N88" i="58" s="1"/>
  <c r="M89" i="58"/>
  <c r="M88" i="58" s="1"/>
  <c r="L89" i="58"/>
  <c r="L88" i="58" s="1"/>
  <c r="K89" i="58"/>
  <c r="K88" i="58" s="1"/>
  <c r="I89" i="58"/>
  <c r="I88" i="58" s="1"/>
  <c r="H89" i="58"/>
  <c r="H88" i="58" s="1"/>
  <c r="G89" i="58"/>
  <c r="G88" i="58" s="1"/>
  <c r="F89" i="58"/>
  <c r="F88" i="58" s="1"/>
  <c r="J87" i="58"/>
  <c r="J86" i="58" s="1"/>
  <c r="E87" i="58"/>
  <c r="E86" i="58" s="1"/>
  <c r="Q86" i="58"/>
  <c r="Q85" i="58" s="1"/>
  <c r="P86" i="58"/>
  <c r="P85" i="58" s="1"/>
  <c r="O86" i="58"/>
  <c r="O85" i="58" s="1"/>
  <c r="N86" i="58"/>
  <c r="N85" i="58" s="1"/>
  <c r="M86" i="58"/>
  <c r="M85" i="58" s="1"/>
  <c r="L86" i="58"/>
  <c r="L85" i="58" s="1"/>
  <c r="K86" i="58"/>
  <c r="K85" i="58" s="1"/>
  <c r="I86" i="58"/>
  <c r="I85" i="58" s="1"/>
  <c r="H86" i="58"/>
  <c r="H85" i="58" s="1"/>
  <c r="G86" i="58"/>
  <c r="G85" i="58" s="1"/>
  <c r="F86" i="58"/>
  <c r="F85" i="58" s="1"/>
  <c r="J84" i="58"/>
  <c r="J83" i="58"/>
  <c r="E83" i="58"/>
  <c r="E82" i="58" s="1"/>
  <c r="E81" i="58" s="1"/>
  <c r="Q82" i="58"/>
  <c r="Q81" i="58" s="1"/>
  <c r="P82" i="58"/>
  <c r="P81" i="58" s="1"/>
  <c r="O82" i="58"/>
  <c r="O81" i="58" s="1"/>
  <c r="N82" i="58"/>
  <c r="N81" i="58" s="1"/>
  <c r="M82" i="58"/>
  <c r="M81" i="58" s="1"/>
  <c r="L82" i="58"/>
  <c r="L81" i="58" s="1"/>
  <c r="K82" i="58"/>
  <c r="K81" i="58" s="1"/>
  <c r="I82" i="58"/>
  <c r="I81" i="58" s="1"/>
  <c r="H82" i="58"/>
  <c r="H81" i="58" s="1"/>
  <c r="G82" i="58"/>
  <c r="G81" i="58" s="1"/>
  <c r="F82" i="58"/>
  <c r="F81" i="58" s="1"/>
  <c r="J80" i="58"/>
  <c r="E80" i="58"/>
  <c r="J79" i="58"/>
  <c r="E79" i="58"/>
  <c r="J78" i="58"/>
  <c r="E78" i="58"/>
  <c r="Q77" i="58"/>
  <c r="Q76" i="58" s="1"/>
  <c r="P77" i="58"/>
  <c r="P76" i="58" s="1"/>
  <c r="O77" i="58"/>
  <c r="O76" i="58" s="1"/>
  <c r="N77" i="58"/>
  <c r="N76" i="58" s="1"/>
  <c r="M77" i="58"/>
  <c r="M76" i="58" s="1"/>
  <c r="L77" i="58"/>
  <c r="L76" i="58" s="1"/>
  <c r="K77" i="58"/>
  <c r="K76" i="58" s="1"/>
  <c r="I77" i="58"/>
  <c r="I76" i="58" s="1"/>
  <c r="H77" i="58"/>
  <c r="H76" i="58" s="1"/>
  <c r="G77" i="58"/>
  <c r="G76" i="58" s="1"/>
  <c r="F77" i="58"/>
  <c r="F76" i="58" s="1"/>
  <c r="J75" i="58"/>
  <c r="E75" i="58"/>
  <c r="J74" i="58"/>
  <c r="E74" i="58"/>
  <c r="J73" i="58"/>
  <c r="E73" i="58"/>
  <c r="J72" i="58"/>
  <c r="E72" i="58"/>
  <c r="J71" i="58"/>
  <c r="E71" i="58"/>
  <c r="J70" i="58"/>
  <c r="E70" i="58"/>
  <c r="J69" i="58"/>
  <c r="E69" i="58"/>
  <c r="J68" i="58"/>
  <c r="E68" i="58"/>
  <c r="J67" i="58"/>
  <c r="E67" i="58"/>
  <c r="Q66" i="58"/>
  <c r="Q65" i="58" s="1"/>
  <c r="P66" i="58"/>
  <c r="P65" i="58" s="1"/>
  <c r="O66" i="58"/>
  <c r="O65" i="58" s="1"/>
  <c r="N66" i="58"/>
  <c r="N65" i="58" s="1"/>
  <c r="M66" i="58"/>
  <c r="M65" i="58" s="1"/>
  <c r="L66" i="58"/>
  <c r="L65" i="58" s="1"/>
  <c r="K66" i="58"/>
  <c r="K65" i="58" s="1"/>
  <c r="I66" i="58"/>
  <c r="I65" i="58" s="1"/>
  <c r="H66" i="58"/>
  <c r="H65" i="58" s="1"/>
  <c r="G66" i="58"/>
  <c r="G65" i="58" s="1"/>
  <c r="F66" i="58"/>
  <c r="F65" i="58" s="1"/>
  <c r="R64" i="58"/>
  <c r="J62" i="58"/>
  <c r="E62" i="58"/>
  <c r="J61" i="58"/>
  <c r="E61" i="58"/>
  <c r="J60" i="58"/>
  <c r="E60" i="58"/>
  <c r="J59" i="58"/>
  <c r="E59" i="58"/>
  <c r="J58" i="58"/>
  <c r="E58" i="58"/>
  <c r="J57" i="58"/>
  <c r="E57" i="58"/>
  <c r="J55" i="58"/>
  <c r="R55" i="58" s="1"/>
  <c r="J54" i="58"/>
  <c r="E54" i="58"/>
  <c r="Q52" i="58"/>
  <c r="P52" i="58"/>
  <c r="O52" i="58"/>
  <c r="N52" i="58"/>
  <c r="M52" i="58"/>
  <c r="L52" i="58"/>
  <c r="K52" i="58"/>
  <c r="I52" i="58"/>
  <c r="H52" i="58"/>
  <c r="G52" i="58"/>
  <c r="F52" i="58"/>
  <c r="E51" i="58"/>
  <c r="R51" i="58" s="1"/>
  <c r="O49" i="58"/>
  <c r="O14" i="58" s="1"/>
  <c r="N49" i="58"/>
  <c r="N14" i="58" s="1"/>
  <c r="K49" i="58"/>
  <c r="K14" i="58" s="1"/>
  <c r="J49" i="58"/>
  <c r="J14" i="58" s="1"/>
  <c r="I50" i="58"/>
  <c r="I49" i="58" s="1"/>
  <c r="I14" i="58" s="1"/>
  <c r="H50" i="58"/>
  <c r="H49" i="58" s="1"/>
  <c r="H14" i="58" s="1"/>
  <c r="G50" i="58"/>
  <c r="G49" i="58" s="1"/>
  <c r="G14" i="58" s="1"/>
  <c r="F50" i="58"/>
  <c r="F49" i="58" s="1"/>
  <c r="F14" i="58" s="1"/>
  <c r="Q49" i="58"/>
  <c r="Q14" i="58" s="1"/>
  <c r="P49" i="58"/>
  <c r="P14" i="58" s="1"/>
  <c r="M49" i="58"/>
  <c r="M14" i="58" s="1"/>
  <c r="L49" i="58"/>
  <c r="L14" i="58" s="1"/>
  <c r="Q48" i="58"/>
  <c r="J48" i="58"/>
  <c r="I48" i="58"/>
  <c r="J47" i="58"/>
  <c r="E47" i="58"/>
  <c r="J46" i="58"/>
  <c r="E46" i="58"/>
  <c r="J45" i="58"/>
  <c r="E45" i="58"/>
  <c r="J44" i="58"/>
  <c r="E44" i="58"/>
  <c r="J43" i="58"/>
  <c r="E43" i="58"/>
  <c r="J42" i="58"/>
  <c r="E42" i="58"/>
  <c r="J41" i="58"/>
  <c r="E41" i="58"/>
  <c r="J40" i="58"/>
  <c r="E40" i="58"/>
  <c r="J39" i="58"/>
  <c r="E39" i="58"/>
  <c r="J38" i="58"/>
  <c r="E38" i="58"/>
  <c r="J37" i="58"/>
  <c r="E37" i="58"/>
  <c r="J36" i="58"/>
  <c r="E36" i="58"/>
  <c r="J35" i="58"/>
  <c r="E35" i="58"/>
  <c r="J34" i="58"/>
  <c r="E34" i="58"/>
  <c r="J33" i="58"/>
  <c r="E33" i="58"/>
  <c r="J32" i="58"/>
  <c r="E32" i="58"/>
  <c r="J31" i="58"/>
  <c r="E31" i="58"/>
  <c r="J30" i="58"/>
  <c r="E30" i="58"/>
  <c r="J29" i="58"/>
  <c r="E29" i="58"/>
  <c r="J28" i="58"/>
  <c r="E28" i="58"/>
  <c r="J27" i="58"/>
  <c r="E27" i="58"/>
  <c r="J26" i="58"/>
  <c r="E26" i="58"/>
  <c r="J25" i="58"/>
  <c r="E25" i="58"/>
  <c r="J24" i="58"/>
  <c r="E24" i="58"/>
  <c r="J23" i="58"/>
  <c r="E23" i="58"/>
  <c r="J22" i="58"/>
  <c r="E22" i="58"/>
  <c r="J21" i="58"/>
  <c r="E21" i="58"/>
  <c r="J20" i="58"/>
  <c r="E20" i="58"/>
  <c r="J19" i="58"/>
  <c r="E19" i="58"/>
  <c r="J18" i="58"/>
  <c r="E18" i="58"/>
  <c r="J17" i="58"/>
  <c r="E17" i="58"/>
  <c r="J16" i="58"/>
  <c r="E16" i="58"/>
  <c r="J15" i="58"/>
  <c r="E15" i="58"/>
  <c r="O13" i="58"/>
  <c r="G13" i="58"/>
  <c r="N13" i="58"/>
  <c r="F13" i="58" l="1"/>
  <c r="F109" i="58"/>
  <c r="R57" i="58"/>
  <c r="E53" i="58"/>
  <c r="J53" i="58"/>
  <c r="R24" i="58"/>
  <c r="R41" i="58"/>
  <c r="R45" i="58"/>
  <c r="R90" i="58"/>
  <c r="R106" i="58"/>
  <c r="R91" i="58"/>
  <c r="J13" i="58"/>
  <c r="R97" i="58"/>
  <c r="E103" i="58"/>
  <c r="E102" i="58" s="1"/>
  <c r="R99" i="58"/>
  <c r="R70" i="58"/>
  <c r="R32" i="58"/>
  <c r="R36" i="58"/>
  <c r="R40" i="58"/>
  <c r="R59" i="58"/>
  <c r="R83" i="58"/>
  <c r="R39" i="58"/>
  <c r="R104" i="58"/>
  <c r="R78" i="58"/>
  <c r="R80" i="58"/>
  <c r="R18" i="58"/>
  <c r="R46" i="58"/>
  <c r="R73" i="58"/>
  <c r="R68" i="58"/>
  <c r="R72" i="58"/>
  <c r="R61" i="58"/>
  <c r="R74" i="58"/>
  <c r="R62" i="58"/>
  <c r="J77" i="58"/>
  <c r="J76" i="58" s="1"/>
  <c r="R33" i="58"/>
  <c r="R29" i="58"/>
  <c r="J82" i="58"/>
  <c r="J81" i="58" s="1"/>
  <c r="R81" i="58" s="1"/>
  <c r="R31" i="58"/>
  <c r="R22" i="58"/>
  <c r="R26" i="58"/>
  <c r="R94" i="58"/>
  <c r="R54" i="58"/>
  <c r="J52" i="58"/>
  <c r="E77" i="58"/>
  <c r="E76" i="58" s="1"/>
  <c r="R35" i="58"/>
  <c r="J89" i="58"/>
  <c r="J88" i="58" s="1"/>
  <c r="R96" i="58"/>
  <c r="R44" i="58"/>
  <c r="J103" i="58"/>
  <c r="T103" i="58" s="1"/>
  <c r="R108" i="58"/>
  <c r="R79" i="58"/>
  <c r="R71" i="58"/>
  <c r="R75" i="58"/>
  <c r="R20" i="58"/>
  <c r="M13" i="58"/>
  <c r="R25" i="58"/>
  <c r="R15" i="58"/>
  <c r="R27" i="58"/>
  <c r="R43" i="58"/>
  <c r="R37" i="58"/>
  <c r="R30" i="58"/>
  <c r="Q13" i="58"/>
  <c r="R28" i="58"/>
  <c r="R19" i="58"/>
  <c r="R23" i="58"/>
  <c r="R100" i="58"/>
  <c r="R98" i="58"/>
  <c r="R95" i="58"/>
  <c r="R93" i="58"/>
  <c r="J66" i="58"/>
  <c r="J65" i="58" s="1"/>
  <c r="R67" i="58"/>
  <c r="R60" i="58"/>
  <c r="R58" i="58"/>
  <c r="E50" i="58"/>
  <c r="R47" i="58"/>
  <c r="R38" i="58"/>
  <c r="R34" i="58"/>
  <c r="R42" i="58"/>
  <c r="R21" i="58"/>
  <c r="T86" i="58"/>
  <c r="E85" i="58"/>
  <c r="J85" i="58"/>
  <c r="R86" i="58"/>
  <c r="R50" i="58"/>
  <c r="R84" i="58"/>
  <c r="H13" i="58"/>
  <c r="P13" i="58"/>
  <c r="R16" i="58"/>
  <c r="E66" i="58"/>
  <c r="R87" i="58"/>
  <c r="E89" i="58"/>
  <c r="R69" i="58"/>
  <c r="R92" i="58"/>
  <c r="I13" i="58"/>
  <c r="E48" i="58"/>
  <c r="R48" i="58" s="1"/>
  <c r="K13" i="58"/>
  <c r="R17" i="58"/>
  <c r="L13" i="58"/>
  <c r="R103" i="58" l="1"/>
  <c r="R82" i="58"/>
  <c r="R53" i="58"/>
  <c r="J102" i="58"/>
  <c r="R102" i="58" s="1"/>
  <c r="T85" i="58"/>
  <c r="T77" i="58"/>
  <c r="T53" i="58"/>
  <c r="T82" i="58"/>
  <c r="R77" i="58"/>
  <c r="R89" i="58"/>
  <c r="R66" i="58"/>
  <c r="E52" i="58"/>
  <c r="E49" i="58"/>
  <c r="T50" i="58"/>
  <c r="E88" i="58"/>
  <c r="T89" i="58"/>
  <c r="T81" i="58"/>
  <c r="E65" i="58"/>
  <c r="T66" i="58"/>
  <c r="R85" i="58"/>
  <c r="R76" i="58"/>
  <c r="R49" i="58" l="1"/>
  <c r="R14" i="58" s="1"/>
  <c r="E14" i="58"/>
  <c r="E109" i="58" s="1"/>
  <c r="U109" i="58" s="1"/>
  <c r="T102" i="58"/>
  <c r="T49" i="58"/>
  <c r="T109" i="58"/>
  <c r="T52" i="58"/>
  <c r="R52" i="58"/>
  <c r="R88" i="58"/>
  <c r="R65" i="58"/>
  <c r="V109" i="58" l="1"/>
  <c r="R13" i="58"/>
  <c r="R109" i="58"/>
  <c r="E13" i="58"/>
  <c r="T13" i="58" s="1"/>
  <c r="T14" i="58"/>
  <c r="H83" i="52" l="1"/>
  <c r="H82" i="52" s="1"/>
  <c r="J83" i="52"/>
  <c r="J82" i="52" s="1"/>
  <c r="I83" i="52"/>
  <c r="I82" i="52" s="1"/>
  <c r="G84" i="52"/>
  <c r="G85" i="52"/>
  <c r="L83" i="52" l="1"/>
  <c r="G83" i="52"/>
  <c r="G82" i="52" s="1"/>
  <c r="J87" i="52" l="1"/>
  <c r="I87" i="52"/>
  <c r="H87" i="52"/>
  <c r="G92" i="52"/>
  <c r="G76" i="52"/>
  <c r="L69" i="52" l="1"/>
  <c r="G74" i="52" l="1"/>
  <c r="G73" i="52"/>
  <c r="G77" i="52"/>
  <c r="G71" i="52"/>
  <c r="G72" i="52"/>
  <c r="G64" i="52"/>
  <c r="G47" i="52"/>
  <c r="G17" i="52"/>
  <c r="G39" i="52"/>
  <c r="L62" i="52" l="1"/>
  <c r="G70" i="52" l="1"/>
  <c r="J68" i="52" l="1"/>
  <c r="I68" i="52"/>
  <c r="H68" i="52"/>
  <c r="G78" i="52"/>
  <c r="G75" i="52"/>
  <c r="G69" i="52" s="1"/>
  <c r="J61" i="52"/>
  <c r="I61" i="52"/>
  <c r="G67" i="52"/>
  <c r="G66" i="52"/>
  <c r="G65" i="52"/>
  <c r="G62" i="52" l="1"/>
  <c r="G68" i="52"/>
  <c r="H61" i="52"/>
  <c r="G61" i="52" s="1"/>
  <c r="J59" i="52" l="1"/>
  <c r="J58" i="52" s="1"/>
  <c r="I59" i="52"/>
  <c r="I58" i="52" s="1"/>
  <c r="H59" i="52"/>
  <c r="H58" i="52" s="1"/>
  <c r="G56" i="52"/>
  <c r="G55" i="52"/>
  <c r="J54" i="52"/>
  <c r="J53" i="52" s="1"/>
  <c r="I54" i="52"/>
  <c r="H54" i="52"/>
  <c r="H53" i="52" s="1"/>
  <c r="G91" i="52"/>
  <c r="G90" i="52"/>
  <c r="G89" i="52"/>
  <c r="G88" i="52"/>
  <c r="I86" i="52"/>
  <c r="I79" i="52" s="1"/>
  <c r="L80" i="52" s="1"/>
  <c r="H86" i="52"/>
  <c r="G52" i="52"/>
  <c r="G51" i="52"/>
  <c r="G50" i="52"/>
  <c r="G49" i="52"/>
  <c r="G48" i="52"/>
  <c r="G46" i="52"/>
  <c r="G45" i="52"/>
  <c r="G44" i="52"/>
  <c r="G43" i="52"/>
  <c r="G42" i="52"/>
  <c r="G41" i="52"/>
  <c r="G40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J93" i="52" s="1"/>
  <c r="I15" i="52"/>
  <c r="I93" i="52" s="1"/>
  <c r="H15" i="52"/>
  <c r="H93" i="52" s="1"/>
  <c r="G87" i="52" l="1"/>
  <c r="G86" i="52" s="1"/>
  <c r="J14" i="52"/>
  <c r="H14" i="52"/>
  <c r="I14" i="52"/>
  <c r="J86" i="52"/>
  <c r="J79" i="52" s="1"/>
  <c r="G54" i="52"/>
  <c r="G53" i="52" s="1"/>
  <c r="G59" i="52"/>
  <c r="G58" i="52" s="1"/>
  <c r="L59" i="52"/>
  <c r="L54" i="52"/>
  <c r="I53" i="52"/>
  <c r="L87" i="52"/>
  <c r="G15" i="52"/>
  <c r="G93" i="52" l="1"/>
  <c r="L15" i="52"/>
  <c r="L93" i="52" s="1"/>
  <c r="L94" i="52"/>
  <c r="G14" i="52"/>
</calcChain>
</file>

<file path=xl/sharedStrings.xml><?xml version="1.0" encoding="utf-8"?>
<sst xmlns="http://schemas.openxmlformats.org/spreadsheetml/2006/main" count="751" uniqueCount="376">
  <si>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</si>
  <si>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</si>
  <si>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</si>
  <si>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</si>
  <si>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</si>
  <si>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</si>
  <si>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</si>
  <si>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</si>
  <si>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</si>
  <si>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</si>
  <si>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</si>
  <si>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</si>
  <si>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</si>
  <si>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</si>
  <si>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</si>
  <si>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</si>
  <si>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</si>
  <si>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</si>
  <si>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</si>
  <si>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</si>
  <si>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</si>
  <si>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</si>
  <si>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</si>
  <si>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</si>
  <si>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</si>
  <si>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</si>
  <si>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</si>
  <si>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</si>
  <si>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</si>
  <si>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</si>
  <si>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</si>
  <si>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</si>
  <si>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</si>
  <si>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</si>
  <si>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</si>
  <si>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</si>
  <si>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</si>
  <si>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</si>
  <si>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</si>
  <si>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</si>
  <si>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</si>
  <si>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</si>
  <si>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</si>
  <si>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</si>
  <si>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0600000</t>
  </si>
  <si>
    <t>Управління  освіти виконавчого комітету Вараської міської ради</t>
  </si>
  <si>
    <t>0610000</t>
  </si>
  <si>
    <t>7321</t>
  </si>
  <si>
    <t>Будівництво освітніх установ та закладів</t>
  </si>
  <si>
    <t>0611021</t>
  </si>
  <si>
    <t>0921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</si>
  <si>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</si>
  <si>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</si>
  <si>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</si>
  <si>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0610</t>
  </si>
  <si>
    <t>0810160</t>
  </si>
  <si>
    <t>0160</t>
  </si>
  <si>
    <t>0111</t>
  </si>
  <si>
    <t>7324</t>
  </si>
  <si>
    <t>Будівництво установ та закладів культури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</si>
  <si>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</si>
  <si>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</si>
  <si>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</si>
  <si>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</si>
  <si>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</si>
  <si>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</si>
  <si>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</si>
  <si>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</si>
  <si>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</si>
  <si>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</si>
  <si>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</si>
  <si>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</si>
  <si>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</si>
  <si>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</si>
  <si>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</si>
  <si>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</si>
  <si>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</si>
  <si>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</si>
  <si>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</si>
  <si>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</si>
  <si>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</si>
  <si>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</si>
  <si>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</si>
  <si>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</si>
  <si>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</si>
  <si>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</si>
  <si>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</si>
  <si>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</si>
  <si>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</si>
  <si>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</si>
  <si>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</si>
  <si>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</si>
  <si>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</si>
  <si>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</si>
  <si>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</si>
  <si>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</si>
  <si>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</si>
  <si>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</si>
  <si>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</si>
  <si>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</si>
  <si>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</si>
  <si>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</si>
  <si>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</si>
  <si>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</si>
  <si>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</si>
  <si>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</si>
  <si>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</si>
  <si>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</si>
  <si>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</si>
  <si>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</si>
  <si>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</si>
  <si>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</si>
  <si>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</si>
  <si>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</si>
  <si>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</si>
  <si>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</si>
  <si>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</si>
  <si>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</si>
  <si>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</si>
  <si>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</si>
  <si>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</si>
  <si>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</si>
  <si>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</si>
  <si>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</si>
  <si>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</si>
  <si>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</si>
  <si>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</si>
  <si>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</si>
  <si>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</si>
  <si>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</si>
  <si>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</si>
  <si>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</si>
  <si>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</si>
  <si>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</si>
  <si>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</si>
  <si>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</si>
  <si>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</si>
  <si>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</si>
  <si>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</si>
  <si>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</si>
  <si>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</si>
  <si>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</si>
  <si>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</si>
  <si>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</si>
  <si>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</si>
  <si>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</si>
  <si>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</si>
  <si>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</si>
  <si>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</si>
  <si>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</si>
  <si>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</si>
  <si>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</si>
  <si>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</si>
  <si>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</si>
  <si>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</si>
  <si>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</si>
  <si>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</si>
  <si>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</si>
  <si>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</si>
  <si>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</si>
  <si>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</si>
  <si>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</si>
  <si>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</si>
  <si>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</si>
  <si>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</si>
  <si>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</si>
  <si>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</si>
  <si>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</si>
  <si>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</si>
  <si>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</si>
  <si>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</si>
  <si>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</si>
  <si>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</si>
  <si>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</si>
  <si>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</si>
  <si>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</si>
  <si>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</si>
  <si>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</si>
  <si>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</si>
  <si>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</si>
  <si>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</si>
  <si>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</si>
  <si>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</si>
  <si>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</si>
  <si>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</si>
  <si>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</si>
  <si>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1010</t>
  </si>
  <si>
    <t>1517321</t>
  </si>
  <si>
    <t>0990</t>
  </si>
  <si>
    <t>0611142</t>
  </si>
  <si>
    <t>1142</t>
  </si>
  <si>
    <t>Інші програми та заходи у сфері освіти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</si>
  <si>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</si>
  <si>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</si>
  <si>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</si>
  <si>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</si>
  <si>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</si>
  <si>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</si>
  <si>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</si>
  <si>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</si>
  <si>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</si>
  <si>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</si>
  <si>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</si>
  <si>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4081</t>
  </si>
  <si>
    <t>0829</t>
  </si>
  <si>
    <t xml:space="preserve">Забезпечення діяльності інших закладів в галузі культури і мистецтва 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</si>
  <si>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</si>
  <si>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</si>
  <si>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</si>
  <si>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</si>
  <si>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</si>
  <si>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</si>
  <si>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</si>
  <si>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</si>
  <si>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</si>
  <si>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</si>
  <si>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</si>
  <si>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</si>
  <si>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</si>
  <si>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</si>
  <si>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3410160</t>
  </si>
  <si>
    <t>1110160</t>
  </si>
  <si>
    <t>1100000</t>
  </si>
  <si>
    <t>1110000</t>
  </si>
  <si>
    <t>3400000</t>
  </si>
  <si>
    <t>3410000</t>
  </si>
  <si>
    <t>УСЬОГО</t>
  </si>
  <si>
    <t>усього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</si>
  <si>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</si>
  <si>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</si>
  <si>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</si>
  <si>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</si>
  <si>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</si>
  <si>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</si>
  <si>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</si>
  <si>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</si>
  <si>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</si>
  <si>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</si>
  <si>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</si>
  <si>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</si>
  <si>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</si>
  <si>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</si>
  <si>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</si>
  <si>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</si>
  <si>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</si>
  <si>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</si>
  <si>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</si>
  <si>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</si>
  <si>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</si>
  <si>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</si>
  <si>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</si>
  <si>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</si>
  <si>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</si>
  <si>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</si>
  <si>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</si>
  <si>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</si>
  <si>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</si>
  <si>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</si>
  <si>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</si>
  <si>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</si>
  <si>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</si>
  <si>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</si>
  <si>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</si>
  <si>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</si>
  <si>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</si>
  <si>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</si>
  <si>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</si>
  <si>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</si>
  <si>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</si>
  <si>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</si>
  <si>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</si>
  <si>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</si>
  <si>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</si>
  <si>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</si>
  <si>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</si>
  <si>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</si>
  <si>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</si>
  <si>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</si>
  <si>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</si>
  <si>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</si>
  <si>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</si>
  <si>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</si>
  <si>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</si>
  <si>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</si>
  <si>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</si>
  <si>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</si>
  <si>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</si>
  <si>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</si>
  <si>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</si>
  <si>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</si>
  <si>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</si>
  <si>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</si>
  <si>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</si>
  <si>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</si>
  <si>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</si>
  <si>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</si>
  <si>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</si>
  <si>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</si>
  <si>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</si>
  <si>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</si>
  <si>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</si>
  <si>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t>1217310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</si>
  <si>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</si>
  <si>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</si>
  <si>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</si>
  <si>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</si>
  <si>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</si>
  <si>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</si>
  <si>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</si>
  <si>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</si>
  <si>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</si>
  <si>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</si>
  <si>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Рішення міської ради від 15.12.2020 №41</t>
  </si>
  <si>
    <t>3718710</t>
  </si>
  <si>
    <t>8710</t>
  </si>
  <si>
    <t>Резервний фонд місцевого бюджету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</si>
  <si>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</si>
  <si>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</si>
  <si>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</si>
  <si>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</si>
  <si>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</si>
  <si>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</si>
  <si>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</si>
  <si>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</si>
  <si>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</si>
  <si>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</si>
  <si>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</si>
  <si>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</si>
  <si>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</si>
  <si>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</si>
  <si>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</si>
  <si>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</si>
  <si>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</si>
  <si>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</si>
  <si>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</si>
  <si>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</si>
  <si>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</si>
  <si>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</si>
  <si>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</si>
  <si>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</si>
  <si>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</si>
  <si>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</si>
  <si>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</si>
  <si>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</si>
  <si>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</si>
  <si>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</si>
  <si>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</si>
  <si>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</si>
  <si>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</si>
  <si>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</si>
  <si>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обласного бюджету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</si>
  <si>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</si>
  <si>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</si>
  <si>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</si>
  <si>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</si>
  <si>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</si>
  <si>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</si>
  <si>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</si>
  <si>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</si>
  <si>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</si>
  <si>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</si>
  <si>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</si>
  <si>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</si>
  <si>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</si>
  <si>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</si>
  <si>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</si>
  <si>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>Комплексна програма підтримки сім'ї, дітей та молоді Вараської міської територіальної громади на 2021-2025 роки</t>
  </si>
  <si>
    <t>0810180</t>
  </si>
  <si>
    <t>0380</t>
  </si>
  <si>
    <t>1610160</t>
  </si>
  <si>
    <t>в т.ч. за рахунок субвенції з місцевого бюджету</t>
  </si>
  <si>
    <t>1113133</t>
  </si>
  <si>
    <t>1215045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</si>
  <si>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</si>
  <si>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</si>
  <si>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Управління містобудування, архітектури та капітального будівництва  виконавчого комітету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</si>
</sst>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0"/>
      <name val="Arial Cyr"/>
      <charset val="204"/>
    </font>
    <font>
      <sz val="13.5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i/>
      <sz val="11"/>
      <color rgb="FFFF0000"/>
      <name val="Times New Roman"/>
      <family val="1"/>
    </font>
    <font>
      <i/>
      <sz val="12"/>
      <name val="Times New Roman"/>
      <family val="1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i/>
      <sz val="11"/>
      <color rgb="FFFF0000"/>
      <name val="Times New Roman CYR"/>
      <charset val="204"/>
    </font>
    <font>
      <i/>
      <sz val="12"/>
      <color rgb="FFFF0000"/>
      <name val="Times New Roman CYR"/>
      <charset val="204"/>
    </font>
    <font>
      <sz val="12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3" fillId="0" borderId="0" xfId="0" applyFont="1"/>
    <xf numFmtId="0" fontId="0" fillId="0" borderId="0" xfId="0" applyFont="1"/>
    <xf numFmtId="3" fontId="6" fillId="0" borderId="0" xfId="0" applyNumberFormat="1" applyFont="1"/>
    <xf numFmtId="0" fontId="4" fillId="0" borderId="0" xfId="0" applyFont="1"/>
    <xf numFmtId="49" fontId="19" fillId="2" borderId="1" xfId="0" applyNumberFormat="1" applyFont="1" applyFill="1" applyBorder="1" applyAlignment="1">
      <alignment horizontal="center" wrapText="1"/>
    </xf>
    <xf numFmtId="49" fontId="19" fillId="2" borderId="1" xfId="25" applyNumberFormat="1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>
      <alignment horizontal="center" wrapText="1"/>
    </xf>
    <xf numFmtId="49" fontId="22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3" fillId="0" borderId="1" xfId="26" applyNumberFormat="1" applyFont="1" applyFill="1" applyBorder="1" applyAlignment="1">
      <alignment horizontal="center" wrapText="1"/>
    </xf>
    <xf numFmtId="49" fontId="23" fillId="0" borderId="1" xfId="26" applyNumberFormat="1" applyFont="1" applyFill="1" applyBorder="1" applyAlignment="1">
      <alignment horizontal="left" wrapText="1"/>
    </xf>
    <xf numFmtId="49" fontId="19" fillId="2" borderId="1" xfId="0" applyNumberFormat="1" applyFont="1" applyFill="1" applyBorder="1" applyAlignment="1" applyProtection="1">
      <alignment horizontal="left" wrapText="1"/>
      <protection locked="0"/>
    </xf>
    <xf numFmtId="49" fontId="2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49" fontId="26" fillId="2" borderId="1" xfId="0" applyNumberFormat="1" applyFont="1" applyFill="1" applyBorder="1" applyAlignment="1">
      <alignment horizontal="center" wrapText="1"/>
    </xf>
    <xf numFmtId="49" fontId="26" fillId="2" borderId="1" xfId="0" applyNumberFormat="1" applyFont="1" applyFill="1" applyBorder="1" applyAlignment="1" applyProtection="1">
      <alignment horizontal="left" wrapText="1"/>
      <protection locked="0"/>
    </xf>
    <xf numFmtId="3" fontId="28" fillId="0" borderId="1" xfId="0" applyNumberFormat="1" applyFont="1" applyBorder="1" applyAlignment="1">
      <alignment horizontal="center" wrapText="1"/>
    </xf>
    <xf numFmtId="49" fontId="29" fillId="2" borderId="1" xfId="0" applyNumberFormat="1" applyFont="1" applyFill="1" applyBorder="1" applyAlignment="1" applyProtection="1">
      <alignment horizontal="left" wrapText="1"/>
      <protection locked="0"/>
    </xf>
    <xf numFmtId="49" fontId="23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1" fillId="0" borderId="0" xfId="0" applyFont="1"/>
    <xf numFmtId="0" fontId="32" fillId="0" borderId="0" xfId="0" applyFont="1"/>
    <xf numFmtId="0" fontId="33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19" fillId="2" borderId="1" xfId="0" applyNumberFormat="1" applyFont="1" applyFill="1" applyBorder="1" applyAlignment="1">
      <alignment horizontal="center" wrapText="1"/>
    </xf>
    <xf numFmtId="3" fontId="30" fillId="0" borderId="0" xfId="0" applyNumberFormat="1" applyFont="1" applyFill="1"/>
    <xf numFmtId="0" fontId="30" fillId="0" borderId="0" xfId="0" applyFont="1"/>
    <xf numFmtId="49" fontId="12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wrapText="1"/>
    </xf>
    <xf numFmtId="0" fontId="37" fillId="0" borderId="0" xfId="0" applyFont="1"/>
    <xf numFmtId="0" fontId="37" fillId="0" borderId="0" xfId="0" applyFont="1" applyFill="1"/>
    <xf numFmtId="4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49" fontId="23" fillId="0" borderId="1" xfId="27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49" fontId="39" fillId="0" borderId="1" xfId="27" applyNumberFormat="1" applyFont="1" applyFill="1" applyBorder="1" applyAlignment="1">
      <alignment horizontal="left" wrapText="1"/>
    </xf>
    <xf numFmtId="0" fontId="41" fillId="0" borderId="0" xfId="0" applyFont="1"/>
    <xf numFmtId="0" fontId="41" fillId="0" borderId="0" xfId="0" applyFont="1" applyFill="1"/>
    <xf numFmtId="0" fontId="30" fillId="0" borderId="0" xfId="0" applyFont="1" applyFill="1"/>
    <xf numFmtId="49" fontId="4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left" wrapText="1"/>
    </xf>
    <xf numFmtId="0" fontId="44" fillId="0" borderId="0" xfId="0" applyFont="1"/>
    <xf numFmtId="0" fontId="44" fillId="0" borderId="0" xfId="0" applyFont="1" applyFill="1"/>
    <xf numFmtId="49" fontId="8" fillId="0" borderId="0" xfId="0" applyNumberFormat="1" applyFont="1" applyAlignment="1">
      <alignment horizontal="left" wrapText="1"/>
    </xf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49" fontId="23" fillId="0" borderId="1" xfId="0" applyNumberFormat="1" applyFont="1" applyFill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45" fillId="0" borderId="0" xfId="0" applyFont="1"/>
    <xf numFmtId="0" fontId="45" fillId="0" borderId="0" xfId="0" applyFont="1" applyFill="1"/>
    <xf numFmtId="49" fontId="27" fillId="0" borderId="1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3" fillId="4" borderId="1" xfId="0" applyNumberFormat="1" applyFont="1" applyFill="1" applyBorder="1" applyAlignment="1">
      <alignment horizontal="center" wrapText="1"/>
    </xf>
    <xf numFmtId="49" fontId="23" fillId="4" borderId="1" xfId="0" applyNumberFormat="1" applyFont="1" applyFill="1" applyBorder="1" applyAlignment="1">
      <alignment horizontal="left" wrapText="1"/>
    </xf>
    <xf numFmtId="0" fontId="7" fillId="0" borderId="0" xfId="0" applyFont="1"/>
    <xf numFmtId="49" fontId="39" fillId="4" borderId="1" xfId="0" applyNumberFormat="1" applyFont="1" applyFill="1" applyBorder="1" applyAlignment="1">
      <alignment horizontal="left" wrapText="1"/>
    </xf>
    <xf numFmtId="3" fontId="1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6" fillId="0" borderId="0" xfId="0" applyFont="1"/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3" fontId="38" fillId="0" borderId="1" xfId="0" applyNumberFormat="1" applyFont="1" applyBorder="1" applyAlignment="1">
      <alignment horizontal="center" wrapText="1"/>
    </xf>
    <xf numFmtId="0" fontId="7" fillId="0" borderId="0" xfId="0" applyFont="1" applyBorder="1"/>
    <xf numFmtId="0" fontId="7" fillId="0" borderId="1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49" fontId="22" fillId="3" borderId="1" xfId="0" applyNumberFormat="1" applyFont="1" applyFill="1" applyBorder="1" applyAlignment="1" applyProtection="1">
      <alignment horizontal="center" wrapText="1"/>
      <protection locked="0"/>
    </xf>
    <xf numFmtId="49" fontId="19" fillId="3" borderId="1" xfId="25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8" fillId="0" borderId="1" xfId="0" applyFont="1" applyBorder="1" applyAlignment="1">
      <alignment horizontal="left" wrapText="1"/>
    </xf>
    <xf numFmtId="0" fontId="5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7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49" fontId="5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47" fillId="0" borderId="0" xfId="0" applyFont="1"/>
    <xf numFmtId="0" fontId="52" fillId="0" borderId="0" xfId="0" applyFont="1"/>
    <xf numFmtId="0" fontId="53" fillId="0" borderId="0" xfId="0" applyFont="1"/>
    <xf numFmtId="0" fontId="50" fillId="0" borderId="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4" fillId="0" borderId="0" xfId="0" applyFont="1"/>
    <xf numFmtId="49" fontId="13" fillId="2" borderId="1" xfId="0" applyNumberFormat="1" applyFont="1" applyFill="1" applyBorder="1" applyAlignment="1">
      <alignment horizontal="center" wrapText="1"/>
    </xf>
    <xf numFmtId="49" fontId="13" fillId="2" borderId="1" xfId="25" applyNumberFormat="1" applyFont="1" applyFill="1" applyBorder="1" applyAlignment="1" applyProtection="1">
      <alignment horizontal="left" wrapText="1"/>
      <protection locked="0"/>
    </xf>
    <xf numFmtId="0" fontId="55" fillId="2" borderId="1" xfId="0" applyFont="1" applyFill="1" applyBorder="1" applyAlignment="1"/>
    <xf numFmtId="0" fontId="49" fillId="2" borderId="1" xfId="0" applyFont="1" applyFill="1" applyBorder="1" applyAlignment="1">
      <alignment horizontal="center"/>
    </xf>
    <xf numFmtId="3" fontId="13" fillId="0" borderId="0" xfId="0" applyNumberFormat="1" applyFont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56" fillId="0" borderId="0" xfId="0" applyNumberFormat="1" applyFont="1" applyFill="1"/>
    <xf numFmtId="0" fontId="51" fillId="0" borderId="0" xfId="0" applyFont="1" applyFill="1"/>
    <xf numFmtId="0" fontId="8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51" fillId="0" borderId="0" xfId="0" applyFont="1"/>
    <xf numFmtId="0" fontId="58" fillId="0" borderId="0" xfId="0" applyFont="1"/>
    <xf numFmtId="49" fontId="8" fillId="0" borderId="1" xfId="0" applyNumberFormat="1" applyFont="1" applyFill="1" applyBorder="1" applyAlignment="1">
      <alignment horizontal="left" wrapText="1"/>
    </xf>
    <xf numFmtId="0" fontId="56" fillId="0" borderId="0" xfId="0" applyFont="1"/>
    <xf numFmtId="0" fontId="59" fillId="0" borderId="0" xfId="0" applyFont="1"/>
    <xf numFmtId="49" fontId="8" fillId="0" borderId="1" xfId="0" applyNumberFormat="1" applyFont="1" applyBorder="1" applyAlignment="1">
      <alignment horizontal="center" wrapText="1"/>
    </xf>
    <xf numFmtId="49" fontId="12" fillId="0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60" fillId="0" borderId="0" xfId="0" applyFont="1"/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8" fillId="0" borderId="0" xfId="0" applyFont="1"/>
    <xf numFmtId="0" fontId="13" fillId="2" borderId="1" xfId="0" applyFont="1" applyFill="1" applyBorder="1" applyAlignment="1">
      <alignment horizontal="center" wrapText="1"/>
    </xf>
    <xf numFmtId="3" fontId="61" fillId="0" borderId="0" xfId="0" applyNumberFormat="1" applyFont="1"/>
    <xf numFmtId="0" fontId="8" fillId="0" borderId="1" xfId="0" applyFont="1" applyBorder="1" applyAlignment="1"/>
    <xf numFmtId="0" fontId="13" fillId="2" borderId="1" xfId="0" applyFont="1" applyFill="1" applyBorder="1" applyAlignment="1">
      <alignment wrapText="1"/>
    </xf>
    <xf numFmtId="49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62" fillId="0" borderId="0" xfId="0" applyFont="1"/>
    <xf numFmtId="0" fontId="23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15" fillId="0" borderId="0" xfId="0" applyFont="1"/>
    <xf numFmtId="0" fontId="63" fillId="0" borderId="0" xfId="0" applyFont="1"/>
    <xf numFmtId="0" fontId="7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8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3" fontId="47" fillId="2" borderId="1" xfId="0" applyNumberFormat="1" applyFont="1" applyFill="1" applyBorder="1" applyAlignment="1">
      <alignment horizontal="center" wrapText="1"/>
    </xf>
    <xf numFmtId="0" fontId="30" fillId="0" borderId="0" xfId="0" applyFont="1" applyBorder="1"/>
    <xf numFmtId="0" fontId="31" fillId="0" borderId="0" xfId="0" applyFont="1"/>
    <xf numFmtId="0" fontId="31" fillId="0" borderId="0" xfId="0" applyFont="1" applyBorder="1"/>
    <xf numFmtId="0" fontId="4" fillId="0" borderId="5" xfId="0" applyFont="1" applyBorder="1" applyAlignment="1">
      <alignment horizontal="center" wrapText="1"/>
    </xf>
    <xf numFmtId="49" fontId="65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wrapText="1"/>
    </xf>
    <xf numFmtId="4" fontId="19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0" fontId="67" fillId="0" borderId="0" xfId="0" applyFont="1"/>
    <xf numFmtId="49" fontId="22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30" fillId="0" borderId="0" xfId="0" applyNumberFormat="1" applyFont="1" applyFill="1"/>
    <xf numFmtId="4" fontId="47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Fill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9" fontId="69" fillId="0" borderId="1" xfId="0" applyNumberFormat="1" applyFont="1" applyBorder="1" applyAlignment="1">
      <alignment horizontal="center" wrapText="1"/>
    </xf>
    <xf numFmtId="49" fontId="69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Border="1" applyAlignment="1">
      <alignment horizontal="left" wrapText="1"/>
    </xf>
    <xf numFmtId="4" fontId="29" fillId="3" borderId="1" xfId="0" applyNumberFormat="1" applyFont="1" applyFill="1" applyBorder="1" applyAlignment="1">
      <alignment horizontal="center" wrapText="1"/>
    </xf>
    <xf numFmtId="49" fontId="72" fillId="2" borderId="1" xfId="0" applyNumberFormat="1" applyFont="1" applyFill="1" applyBorder="1" applyAlignment="1">
      <alignment horizontal="center" wrapText="1"/>
    </xf>
    <xf numFmtId="49" fontId="72" fillId="2" borderId="1" xfId="0" applyNumberFormat="1" applyFont="1" applyFill="1" applyBorder="1" applyAlignment="1">
      <alignment horizontal="center" vertical="center" wrapText="1"/>
    </xf>
    <xf numFmtId="49" fontId="72" fillId="2" borderId="1" xfId="0" applyNumberFormat="1" applyFont="1" applyFill="1" applyBorder="1" applyAlignment="1" applyProtection="1">
      <alignment horizontal="left" wrapText="1"/>
      <protection locked="0"/>
    </xf>
    <xf numFmtId="4" fontId="73" fillId="2" borderId="1" xfId="0" applyNumberFormat="1" applyFont="1" applyFill="1" applyBorder="1" applyAlignment="1">
      <alignment horizontal="center" wrapText="1"/>
    </xf>
    <xf numFmtId="0" fontId="75" fillId="0" borderId="0" xfId="0" applyFont="1"/>
    <xf numFmtId="3" fontId="76" fillId="0" borderId="0" xfId="0" applyNumberFormat="1" applyFont="1" applyFill="1"/>
    <xf numFmtId="49" fontId="69" fillId="0" borderId="1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wrapText="1"/>
    </xf>
    <xf numFmtId="4" fontId="70" fillId="0" borderId="1" xfId="0" applyNumberFormat="1" applyFont="1" applyBorder="1" applyAlignment="1">
      <alignment horizontal="center" wrapText="1"/>
    </xf>
    <xf numFmtId="49" fontId="69" fillId="0" borderId="4" xfId="0" applyNumberFormat="1" applyFont="1" applyBorder="1" applyAlignment="1">
      <alignment horizontal="center" wrapText="1"/>
    </xf>
    <xf numFmtId="49" fontId="69" fillId="0" borderId="4" xfId="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 applyProtection="1">
      <alignment horizontal="left" wrapText="1"/>
      <protection locked="0"/>
    </xf>
    <xf numFmtId="0" fontId="75" fillId="0" borderId="0" xfId="0" applyFont="1" applyBorder="1"/>
    <xf numFmtId="0" fontId="75" fillId="0" borderId="1" xfId="0" applyFont="1" applyBorder="1"/>
    <xf numFmtId="49" fontId="69" fillId="0" borderId="1" xfId="0" applyNumberFormat="1" applyFont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4" fontId="49" fillId="0" borderId="1" xfId="0" applyNumberFormat="1" applyFont="1" applyBorder="1" applyAlignment="1">
      <alignment horizontal="center"/>
    </xf>
    <xf numFmtId="4" fontId="57" fillId="0" borderId="1" xfId="0" applyNumberFormat="1" applyFont="1" applyBorder="1"/>
    <xf numFmtId="4" fontId="56" fillId="0" borderId="1" xfId="0" applyNumberFormat="1" applyFont="1" applyBorder="1"/>
    <xf numFmtId="4" fontId="7" fillId="0" borderId="1" xfId="0" applyNumberFormat="1" applyFont="1" applyBorder="1"/>
    <xf numFmtId="4" fontId="59" fillId="0" borderId="1" xfId="0" applyNumberFormat="1" applyFont="1" applyBorder="1"/>
    <xf numFmtId="4" fontId="9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" fontId="49" fillId="0" borderId="1" xfId="0" applyNumberFormat="1" applyFont="1" applyFill="1" applyBorder="1" applyAlignment="1">
      <alignment horizontal="center"/>
    </xf>
    <xf numFmtId="4" fontId="51" fillId="0" borderId="1" xfId="0" applyNumberFormat="1" applyFont="1" applyBorder="1"/>
    <xf numFmtId="4" fontId="13" fillId="0" borderId="1" xfId="0" applyNumberFormat="1" applyFont="1" applyFill="1" applyBorder="1" applyAlignment="1">
      <alignment horizontal="center"/>
    </xf>
    <xf numFmtId="4" fontId="2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49" fontId="77" fillId="0" borderId="1" xfId="0" applyNumberFormat="1" applyFont="1" applyBorder="1" applyAlignment="1">
      <alignment horizontal="left" wrapText="1"/>
    </xf>
    <xf numFmtId="4" fontId="66" fillId="0" borderId="1" xfId="0" applyNumberFormat="1" applyFont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 applyProtection="1">
      <alignment horizontal="center"/>
      <protection locked="0"/>
    </xf>
    <xf numFmtId="4" fontId="3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40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center" wrapText="1"/>
    </xf>
    <xf numFmtId="4" fontId="42" fillId="0" borderId="1" xfId="0" applyNumberFormat="1" applyFont="1" applyFill="1" applyBorder="1" applyAlignment="1">
      <alignment horizontal="center" wrapText="1"/>
    </xf>
    <xf numFmtId="4" fontId="64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4" fontId="4" fillId="0" borderId="1" xfId="0" applyNumberFormat="1" applyFont="1" applyFill="1" applyBorder="1" applyAlignment="1" applyProtection="1">
      <alignment horizontal="center"/>
      <protection locked="0"/>
    </xf>
    <xf numFmtId="4" fontId="64" fillId="0" borderId="1" xfId="0" applyNumberFormat="1" applyFont="1" applyFill="1" applyBorder="1" applyAlignment="1" applyProtection="1">
      <alignment horizontal="center"/>
      <protection locked="0"/>
    </xf>
    <xf numFmtId="4" fontId="47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wrapText="1"/>
    </xf>
    <xf numFmtId="4" fontId="74" fillId="2" borderId="1" xfId="0" applyNumberFormat="1" applyFont="1" applyFill="1" applyBorder="1" applyAlignment="1">
      <alignment horizontal="center" wrapText="1"/>
    </xf>
    <xf numFmtId="4" fontId="71" fillId="0" borderId="1" xfId="0" applyNumberFormat="1" applyFont="1" applyBorder="1" applyAlignment="1">
      <alignment horizontal="center" wrapText="1"/>
    </xf>
    <xf numFmtId="4" fontId="71" fillId="0" borderId="3" xfId="0" applyNumberFormat="1" applyFont="1" applyFill="1" applyBorder="1" applyAlignment="1">
      <alignment horizontal="center" wrapText="1"/>
    </xf>
    <xf numFmtId="4" fontId="71" fillId="0" borderId="3" xfId="0" applyNumberFormat="1" applyFont="1" applyBorder="1" applyAlignment="1">
      <alignment horizontal="center" wrapText="1"/>
    </xf>
    <xf numFmtId="4" fontId="70" fillId="0" borderId="3" xfId="0" applyNumberFormat="1" applyFont="1" applyBorder="1" applyAlignment="1">
      <alignment horizontal="center" wrapText="1"/>
    </xf>
    <xf numFmtId="4" fontId="71" fillId="0" borderId="1" xfId="0" applyNumberFormat="1" applyFont="1" applyFill="1" applyBorder="1" applyAlignment="1">
      <alignment horizontal="center" wrapText="1"/>
    </xf>
    <xf numFmtId="4" fontId="74" fillId="0" borderId="1" xfId="0" applyNumberFormat="1" applyFont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center" wrapText="1"/>
    </xf>
    <xf numFmtId="4" fontId="81" fillId="3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6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>
      <alignment horizontal="center" wrapText="1"/>
    </xf>
    <xf numFmtId="0" fontId="82" fillId="0" borderId="0" xfId="0" applyFont="1"/>
    <xf numFmtId="49" fontId="27" fillId="0" borderId="1" xfId="0" applyNumberFormat="1" applyFont="1" applyBorder="1" applyAlignment="1">
      <alignment horizontal="left" wrapText="1"/>
    </xf>
    <xf numFmtId="0" fontId="68" fillId="0" borderId="1" xfId="0" applyFont="1" applyBorder="1" applyAlignment="1">
      <alignment wrapText="1"/>
    </xf>
    <xf numFmtId="49" fontId="49" fillId="2" borderId="1" xfId="0" applyNumberFormat="1" applyFont="1" applyFill="1" applyBorder="1" applyAlignment="1">
      <alignment horizontal="center"/>
    </xf>
    <xf numFmtId="0" fontId="49" fillId="2" borderId="1" xfId="0" applyFont="1" applyFill="1" applyBorder="1" applyAlignment="1">
      <alignment horizontal="justify" wrapText="1"/>
    </xf>
    <xf numFmtId="0" fontId="49" fillId="2" borderId="1" xfId="0" applyFont="1" applyFill="1" applyBorder="1" applyAlignment="1">
      <alignment horizontal="center" wrapText="1"/>
    </xf>
    <xf numFmtId="4" fontId="49" fillId="2" borderId="1" xfId="0" applyNumberFormat="1" applyFont="1" applyFill="1" applyBorder="1" applyAlignment="1">
      <alignment horizontal="center"/>
    </xf>
    <xf numFmtId="3" fontId="83" fillId="0" borderId="0" xfId="0" applyNumberFormat="1" applyFont="1"/>
    <xf numFmtId="49" fontId="8" fillId="0" borderId="5" xfId="0" applyNumberFormat="1" applyFont="1" applyBorder="1" applyAlignment="1">
      <alignment horizontal="center" wrapText="1"/>
    </xf>
    <xf numFmtId="3" fontId="84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0" fontId="39" fillId="0" borderId="0" xfId="0" applyFont="1"/>
    <xf numFmtId="0" fontId="8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" fontId="13" fillId="5" borderId="1" xfId="0" applyNumberFormat="1" applyFont="1" applyFill="1" applyBorder="1" applyAlignment="1">
      <alignment horizontal="center"/>
    </xf>
    <xf numFmtId="49" fontId="86" fillId="0" borderId="1" xfId="0" applyNumberFormat="1" applyFont="1" applyFill="1" applyBorder="1" applyAlignment="1">
      <alignment horizontal="left" wrapText="1"/>
    </xf>
    <xf numFmtId="0" fontId="44" fillId="0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Fill="1" applyBorder="1"/>
    <xf numFmtId="0" fontId="8" fillId="0" borderId="4" xfId="0" applyFont="1" applyBorder="1" applyAlignment="1">
      <alignment horizontal="left" wrapText="1"/>
    </xf>
    <xf numFmtId="3" fontId="4" fillId="0" borderId="1" xfId="0" applyNumberFormat="1" applyFont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0" fontId="79" fillId="0" borderId="1" xfId="0" applyFont="1" applyBorder="1" applyAlignment="1">
      <alignment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87" fillId="0" borderId="1" xfId="0" applyNumberFormat="1" applyFont="1" applyBorder="1" applyAlignment="1">
      <alignment horizontal="left" wrapText="1"/>
    </xf>
    <xf numFmtId="49" fontId="88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4" fontId="79" fillId="0" borderId="1" xfId="0" applyNumberFormat="1" applyFont="1" applyBorder="1" applyAlignment="1">
      <alignment horizontal="center" wrapText="1"/>
    </xf>
    <xf numFmtId="4" fontId="89" fillId="0" borderId="1" xfId="0" applyNumberFormat="1" applyFont="1" applyBorder="1" applyAlignment="1">
      <alignment horizontal="center" wrapText="1"/>
    </xf>
    <xf numFmtId="0" fontId="90" fillId="0" borderId="0" xfId="0" applyFont="1"/>
    <xf numFmtId="49" fontId="91" fillId="0" borderId="1" xfId="0" applyNumberFormat="1" applyFont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center" wrapText="1"/>
    </xf>
    <xf numFmtId="0" fontId="78" fillId="0" borderId="1" xfId="0" applyFont="1" applyBorder="1" applyAlignment="1">
      <alignment vertical="top" wrapText="1"/>
    </xf>
    <xf numFmtId="4" fontId="78" fillId="0" borderId="1" xfId="0" applyNumberFormat="1" applyFont="1" applyBorder="1" applyAlignment="1">
      <alignment horizontal="center" wrapText="1"/>
    </xf>
    <xf numFmtId="0" fontId="92" fillId="0" borderId="0" xfId="0" applyFont="1"/>
    <xf numFmtId="3" fontId="8" fillId="0" borderId="4" xfId="0" applyNumberFormat="1" applyFont="1" applyBorder="1" applyAlignment="1">
      <alignment wrapText="1"/>
    </xf>
    <xf numFmtId="49" fontId="93" fillId="0" borderId="1" xfId="0" applyNumberFormat="1" applyFont="1" applyBorder="1" applyAlignment="1">
      <alignment horizontal="left" wrapText="1"/>
    </xf>
    <xf numFmtId="4" fontId="8" fillId="0" borderId="4" xfId="0" applyNumberFormat="1" applyFont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/>
    <xf numFmtId="49" fontId="94" fillId="0" borderId="1" xfId="0" applyNumberFormat="1" applyFont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4" fontId="30" fillId="0" borderId="0" xfId="0" applyNumberFormat="1" applyFont="1"/>
    <xf numFmtId="3" fontId="35" fillId="0" borderId="0" xfId="0" applyNumberFormat="1" applyFont="1" applyFill="1"/>
    <xf numFmtId="0" fontId="3" fillId="0" borderId="0" xfId="0" applyFont="1" applyFill="1"/>
    <xf numFmtId="0" fontId="95" fillId="0" borderId="0" xfId="0" applyFont="1"/>
    <xf numFmtId="4" fontId="61" fillId="0" borderId="0" xfId="0" applyNumberFormat="1" applyFont="1"/>
    <xf numFmtId="4" fontId="61" fillId="0" borderId="0" xfId="0" applyNumberFormat="1" applyFont="1" applyAlignment="1"/>
    <xf numFmtId="4" fontId="6" fillId="0" borderId="0" xfId="0" applyNumberFormat="1" applyFont="1"/>
    <xf numFmtId="0" fontId="34" fillId="0" borderId="3" xfId="0" applyFont="1" applyBorder="1" applyAlignment="1">
      <alignment horizontal="center" vertical="center" textRotation="255"/>
    </xf>
    <xf numFmtId="0" fontId="34" fillId="0" borderId="7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 textRotation="255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49" fontId="14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32" fillId="0" borderId="3" xfId="29" applyFont="1" applyBorder="1" applyAlignment="1">
      <alignment horizontal="center" vertical="center" wrapText="1"/>
    </xf>
    <xf numFmtId="0" fontId="34" fillId="0" borderId="3" xfId="29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</cellXfs>
  <cellStyles count="30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29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873920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68250" y="0"/>
          <a:ext cx="3224214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12128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8889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111</xdr:row>
      <xdr:rowOff>440531</xdr:rowOff>
    </xdr:from>
    <xdr:to>
      <xdr:col>13</xdr:col>
      <xdr:colOff>333375</xdr:colOff>
      <xdr:row>111</xdr:row>
      <xdr:rowOff>916781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1444" y="40731281"/>
          <a:ext cx="9975056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Геннадій ДЕРЕВ'ЯНЧУК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51"/>
  <sheetViews>
    <sheetView showZeros="0" view="pageBreakPreview" topLeftCell="A10" zoomScale="80" zoomScaleNormal="80" zoomScaleSheetLayoutView="80" workbookViewId="0">
      <selection activeCell="G112" sqref="G112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99" customWidth="1"/>
    <col min="4" max="4" width="45.42578125" style="32" customWidth="1"/>
    <col min="5" max="5" width="17" style="29" customWidth="1"/>
    <col min="6" max="6" width="17.140625" style="30" customWidth="1"/>
    <col min="7" max="7" width="13.42578125" customWidth="1"/>
    <col min="8" max="8" width="13.7109375" customWidth="1"/>
    <col min="9" max="9" width="8.7109375" customWidth="1"/>
    <col min="10" max="10" width="17" style="31" customWidth="1"/>
    <col min="11" max="11" width="17.28515625" style="31" customWidth="1"/>
    <col min="12" max="12" width="8.85546875" customWidth="1"/>
    <col min="13" max="13" width="8.28515625" customWidth="1"/>
    <col min="14" max="14" width="9.7109375" customWidth="1"/>
    <col min="15" max="15" width="12.42578125" customWidth="1"/>
    <col min="16" max="16" width="13.42578125" hidden="1" customWidth="1"/>
    <col min="17" max="17" width="0.42578125" hidden="1" customWidth="1"/>
    <col min="18" max="18" width="17.140625" style="30" customWidth="1"/>
    <col min="20" max="20" width="20" hidden="1" customWidth="1"/>
    <col min="21" max="21" width="14.7109375" hidden="1" customWidth="1"/>
    <col min="22" max="22" width="14.140625" hidden="1" customWidth="1"/>
    <col min="23" max="23" width="0" hidden="1" customWidth="1"/>
  </cols>
  <sheetData>
    <row r="1" spans="1:20" x14ac:dyDescent="0.2">
      <c r="C1" s="27"/>
      <c r="D1" s="28"/>
    </row>
    <row r="2" spans="1:20" x14ac:dyDescent="0.2">
      <c r="C2" s="27"/>
      <c r="D2" s="28"/>
    </row>
    <row r="3" spans="1:20" ht="21" customHeight="1" x14ac:dyDescent="0.2">
      <c r="C3" s="27"/>
      <c r="D3" s="28"/>
    </row>
    <row r="4" spans="1:20" ht="21" customHeight="1" x14ac:dyDescent="0.25">
      <c r="B4" s="336" t="s">
        <v>6</v>
      </c>
      <c r="C4" s="337"/>
    </row>
    <row r="5" spans="1:20" ht="21" customHeight="1" x14ac:dyDescent="0.2">
      <c r="B5" s="338" t="s">
        <v>5</v>
      </c>
      <c r="C5" s="337"/>
    </row>
    <row r="6" spans="1:20" ht="12" customHeight="1" x14ac:dyDescent="0.2">
      <c r="C6" s="27"/>
      <c r="D6" s="28"/>
    </row>
    <row r="7" spans="1:20" ht="96" customHeight="1" x14ac:dyDescent="0.25">
      <c r="C7" s="27"/>
      <c r="D7" s="33"/>
      <c r="E7" s="34"/>
      <c r="F7" s="35"/>
      <c r="G7" s="36"/>
      <c r="H7" s="36"/>
      <c r="I7" s="36"/>
      <c r="J7" s="37"/>
      <c r="K7" s="37"/>
      <c r="L7" s="36"/>
      <c r="M7" s="36"/>
      <c r="N7" s="38"/>
      <c r="O7" s="38"/>
      <c r="P7" s="38"/>
      <c r="Q7" s="38"/>
      <c r="R7" s="39" t="s">
        <v>0</v>
      </c>
    </row>
    <row r="8" spans="1:20" ht="23.25" customHeight="1" x14ac:dyDescent="0.2">
      <c r="A8" s="343" t="s">
        <v>9</v>
      </c>
      <c r="B8" s="345" t="s">
        <v>10</v>
      </c>
      <c r="C8" s="345" t="s">
        <v>11</v>
      </c>
      <c r="D8" s="348" t="s">
        <v>12</v>
      </c>
      <c r="E8" s="339" t="s">
        <v>1</v>
      </c>
      <c r="F8" s="340"/>
      <c r="G8" s="340"/>
      <c r="H8" s="340"/>
      <c r="I8" s="341"/>
      <c r="J8" s="339" t="s">
        <v>2</v>
      </c>
      <c r="K8" s="340"/>
      <c r="L8" s="340"/>
      <c r="M8" s="340"/>
      <c r="N8" s="340"/>
      <c r="O8" s="340"/>
      <c r="P8" s="340"/>
      <c r="Q8" s="342"/>
      <c r="R8" s="316" t="s">
        <v>74</v>
      </c>
    </row>
    <row r="9" spans="1:20" ht="19.5" customHeight="1" x14ac:dyDescent="0.2">
      <c r="A9" s="344"/>
      <c r="B9" s="346"/>
      <c r="C9" s="346"/>
      <c r="D9" s="349"/>
      <c r="E9" s="319" t="s">
        <v>4</v>
      </c>
      <c r="F9" s="322" t="s">
        <v>75</v>
      </c>
      <c r="G9" s="324" t="s">
        <v>76</v>
      </c>
      <c r="H9" s="325"/>
      <c r="I9" s="322" t="s">
        <v>77</v>
      </c>
      <c r="J9" s="327" t="s">
        <v>4</v>
      </c>
      <c r="K9" s="330" t="s">
        <v>78</v>
      </c>
      <c r="L9" s="322" t="s">
        <v>75</v>
      </c>
      <c r="M9" s="324" t="s">
        <v>76</v>
      </c>
      <c r="N9" s="325"/>
      <c r="O9" s="322" t="s">
        <v>77</v>
      </c>
      <c r="P9" s="333" t="s">
        <v>76</v>
      </c>
      <c r="Q9" s="334"/>
      <c r="R9" s="317"/>
    </row>
    <row r="10" spans="1:20" ht="12.75" customHeight="1" x14ac:dyDescent="0.2">
      <c r="A10" s="344"/>
      <c r="B10" s="346"/>
      <c r="C10" s="346"/>
      <c r="D10" s="349"/>
      <c r="E10" s="320"/>
      <c r="F10" s="323"/>
      <c r="G10" s="330" t="s">
        <v>79</v>
      </c>
      <c r="H10" s="330" t="s">
        <v>80</v>
      </c>
      <c r="I10" s="326"/>
      <c r="J10" s="328"/>
      <c r="K10" s="331"/>
      <c r="L10" s="323"/>
      <c r="M10" s="330" t="s">
        <v>81</v>
      </c>
      <c r="N10" s="330" t="s">
        <v>82</v>
      </c>
      <c r="O10" s="326"/>
      <c r="P10" s="330" t="s">
        <v>83</v>
      </c>
      <c r="Q10" s="40" t="s">
        <v>76</v>
      </c>
      <c r="R10" s="317"/>
    </row>
    <row r="11" spans="1:20" ht="109.5" customHeight="1" x14ac:dyDescent="0.2">
      <c r="A11" s="344"/>
      <c r="B11" s="347"/>
      <c r="C11" s="347"/>
      <c r="D11" s="350"/>
      <c r="E11" s="321"/>
      <c r="F11" s="323"/>
      <c r="G11" s="335"/>
      <c r="H11" s="335"/>
      <c r="I11" s="326"/>
      <c r="J11" s="329"/>
      <c r="K11" s="332"/>
      <c r="L11" s="323"/>
      <c r="M11" s="335"/>
      <c r="N11" s="335"/>
      <c r="O11" s="326"/>
      <c r="P11" s="335"/>
      <c r="Q11" s="41" t="s">
        <v>84</v>
      </c>
      <c r="R11" s="318"/>
    </row>
    <row r="12" spans="1:20" s="2" customFormat="1" ht="15.75" customHeight="1" x14ac:dyDescent="0.2">
      <c r="A12" s="42">
        <v>1</v>
      </c>
      <c r="B12" s="42" t="s">
        <v>85</v>
      </c>
      <c r="C12" s="43">
        <v>3</v>
      </c>
      <c r="D12" s="43">
        <v>4</v>
      </c>
      <c r="E12" s="43">
        <v>5</v>
      </c>
      <c r="F12" s="44">
        <v>6</v>
      </c>
      <c r="G12" s="44">
        <v>7</v>
      </c>
      <c r="H12" s="44">
        <v>8</v>
      </c>
      <c r="I12" s="43">
        <v>9</v>
      </c>
      <c r="J12" s="44">
        <v>10</v>
      </c>
      <c r="K12" s="44">
        <v>11</v>
      </c>
      <c r="L12" s="44">
        <v>12</v>
      </c>
      <c r="M12" s="44">
        <v>13</v>
      </c>
      <c r="N12" s="44">
        <v>14</v>
      </c>
      <c r="O12" s="44">
        <v>15</v>
      </c>
      <c r="P12" s="44">
        <v>15</v>
      </c>
      <c r="Q12" s="44">
        <v>15</v>
      </c>
      <c r="R12" s="43">
        <v>16</v>
      </c>
      <c r="T12" s="45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202">
        <f>SUM(E14)</f>
        <v>199500</v>
      </c>
      <c r="F13" s="169">
        <f t="shared" ref="F13:R13" si="0">SUM(F14)</f>
        <v>199500</v>
      </c>
      <c r="G13" s="169">
        <f t="shared" si="0"/>
        <v>0</v>
      </c>
      <c r="H13" s="46">
        <f t="shared" si="0"/>
        <v>0</v>
      </c>
      <c r="I13" s="46">
        <f t="shared" si="0"/>
        <v>0</v>
      </c>
      <c r="J13" s="169">
        <f t="shared" si="0"/>
        <v>0</v>
      </c>
      <c r="K13" s="169">
        <f t="shared" si="0"/>
        <v>0</v>
      </c>
      <c r="L13" s="46">
        <f t="shared" si="0"/>
        <v>0</v>
      </c>
      <c r="M13" s="46">
        <f t="shared" si="0"/>
        <v>0</v>
      </c>
      <c r="N13" s="46">
        <f t="shared" si="0"/>
        <v>0</v>
      </c>
      <c r="O13" s="169">
        <f t="shared" si="0"/>
        <v>0</v>
      </c>
      <c r="P13" s="46">
        <f t="shared" si="0"/>
        <v>0</v>
      </c>
      <c r="Q13" s="46">
        <f t="shared" si="0"/>
        <v>0</v>
      </c>
      <c r="R13" s="169">
        <f t="shared" si="0"/>
        <v>199500</v>
      </c>
      <c r="T13" s="47">
        <f t="shared" ref="T13:T14" si="1">SUM(E13,J13)</f>
        <v>199500</v>
      </c>
    </row>
    <row r="14" spans="1:20" s="48" customFormat="1" ht="45.75" customHeight="1" x14ac:dyDescent="0.3">
      <c r="A14" s="5" t="s">
        <v>15</v>
      </c>
      <c r="B14" s="5"/>
      <c r="C14" s="5"/>
      <c r="D14" s="6" t="s">
        <v>14</v>
      </c>
      <c r="E14" s="202">
        <f>SUM(E15:E49)</f>
        <v>199500</v>
      </c>
      <c r="F14" s="202">
        <f t="shared" ref="F14:R14" si="2">SUM(F15:F49)</f>
        <v>199500</v>
      </c>
      <c r="G14" s="202">
        <f t="shared" si="2"/>
        <v>0</v>
      </c>
      <c r="H14" s="202">
        <f t="shared" si="2"/>
        <v>0</v>
      </c>
      <c r="I14" s="202">
        <f t="shared" si="2"/>
        <v>0</v>
      </c>
      <c r="J14" s="202">
        <f t="shared" si="2"/>
        <v>0</v>
      </c>
      <c r="K14" s="202">
        <f t="shared" si="2"/>
        <v>0</v>
      </c>
      <c r="L14" s="202">
        <f t="shared" si="2"/>
        <v>0</v>
      </c>
      <c r="M14" s="202">
        <f t="shared" si="2"/>
        <v>0</v>
      </c>
      <c r="N14" s="202">
        <f t="shared" si="2"/>
        <v>0</v>
      </c>
      <c r="O14" s="202">
        <f t="shared" si="2"/>
        <v>0</v>
      </c>
      <c r="P14" s="202">
        <f t="shared" si="2"/>
        <v>0</v>
      </c>
      <c r="Q14" s="202">
        <f t="shared" si="2"/>
        <v>0</v>
      </c>
      <c r="R14" s="202">
        <f t="shared" si="2"/>
        <v>199500</v>
      </c>
      <c r="T14" s="47">
        <f t="shared" si="1"/>
        <v>199500</v>
      </c>
    </row>
    <row r="15" spans="1:20" s="48" customFormat="1" ht="108.75" hidden="1" customHeight="1" x14ac:dyDescent="0.3">
      <c r="A15" s="286" t="s">
        <v>86</v>
      </c>
      <c r="B15" s="286" t="s">
        <v>87</v>
      </c>
      <c r="C15" s="286" t="s">
        <v>57</v>
      </c>
      <c r="D15" s="80" t="s">
        <v>88</v>
      </c>
      <c r="E15" s="304">
        <f t="shared" ref="E15:E45" si="3">SUM(F15,I15)</f>
        <v>0</v>
      </c>
      <c r="F15" s="305"/>
      <c r="G15" s="305"/>
      <c r="H15" s="305"/>
      <c r="I15" s="306"/>
      <c r="J15" s="307">
        <f t="shared" ref="J15:J45" si="4">SUM(L15,O15)</f>
        <v>0</v>
      </c>
      <c r="K15" s="307"/>
      <c r="L15" s="308"/>
      <c r="M15" s="308"/>
      <c r="N15" s="308"/>
      <c r="O15" s="307"/>
      <c r="P15" s="305"/>
      <c r="Q15" s="305"/>
      <c r="R15" s="171">
        <f t="shared" ref="R15:R80" si="5">SUM(E15,J15)</f>
        <v>0</v>
      </c>
      <c r="T15" s="60"/>
    </row>
    <row r="16" spans="1:20" s="51" customFormat="1" ht="60" hidden="1" customHeight="1" x14ac:dyDescent="0.3">
      <c r="A16" s="49" t="s">
        <v>89</v>
      </c>
      <c r="B16" s="49" t="s">
        <v>56</v>
      </c>
      <c r="C16" s="49" t="s">
        <v>57</v>
      </c>
      <c r="D16" s="156" t="s">
        <v>69</v>
      </c>
      <c r="E16" s="207">
        <f t="shared" si="3"/>
        <v>0</v>
      </c>
      <c r="F16" s="207"/>
      <c r="G16" s="230"/>
      <c r="H16" s="230"/>
      <c r="I16" s="230"/>
      <c r="J16" s="224">
        <f t="shared" si="4"/>
        <v>0</v>
      </c>
      <c r="K16" s="224"/>
      <c r="L16" s="231"/>
      <c r="M16" s="231"/>
      <c r="N16" s="231"/>
      <c r="O16" s="224"/>
      <c r="P16" s="230"/>
      <c r="Q16" s="230"/>
      <c r="R16" s="53">
        <f t="shared" si="5"/>
        <v>0</v>
      </c>
      <c r="T16" s="52"/>
    </row>
    <row r="17" spans="1:20" s="51" customFormat="1" ht="42" hidden="1" customHeight="1" x14ac:dyDescent="0.3">
      <c r="A17" s="11" t="s">
        <v>90</v>
      </c>
      <c r="B17" s="11" t="s">
        <v>29</v>
      </c>
      <c r="C17" s="11" t="s">
        <v>91</v>
      </c>
      <c r="D17" s="20" t="s">
        <v>92</v>
      </c>
      <c r="E17" s="207">
        <f t="shared" si="3"/>
        <v>0</v>
      </c>
      <c r="F17" s="207"/>
      <c r="G17" s="230"/>
      <c r="H17" s="230"/>
      <c r="I17" s="230"/>
      <c r="J17" s="224">
        <f t="shared" si="4"/>
        <v>0</v>
      </c>
      <c r="K17" s="224"/>
      <c r="L17" s="231"/>
      <c r="M17" s="231"/>
      <c r="N17" s="231"/>
      <c r="O17" s="224"/>
      <c r="P17" s="230"/>
      <c r="Q17" s="230"/>
      <c r="R17" s="53">
        <f t="shared" si="5"/>
        <v>0</v>
      </c>
      <c r="T17" s="52"/>
    </row>
    <row r="18" spans="1:20" s="51" customFormat="1" ht="33" hidden="1" customHeight="1" x14ac:dyDescent="0.3">
      <c r="A18" s="54" t="s">
        <v>93</v>
      </c>
      <c r="B18" s="54" t="s">
        <v>94</v>
      </c>
      <c r="C18" s="54" t="s">
        <v>56</v>
      </c>
      <c r="D18" s="55" t="s">
        <v>95</v>
      </c>
      <c r="E18" s="224">
        <f t="shared" si="3"/>
        <v>0</v>
      </c>
      <c r="F18" s="224"/>
      <c r="G18" s="225"/>
      <c r="H18" s="225"/>
      <c r="I18" s="225"/>
      <c r="J18" s="224">
        <f t="shared" si="4"/>
        <v>0</v>
      </c>
      <c r="K18" s="226"/>
      <c r="L18" s="225"/>
      <c r="M18" s="225"/>
      <c r="N18" s="225"/>
      <c r="O18" s="225"/>
      <c r="P18" s="225"/>
      <c r="Q18" s="225"/>
      <c r="R18" s="53">
        <f t="shared" si="5"/>
        <v>0</v>
      </c>
      <c r="T18" s="52"/>
    </row>
    <row r="19" spans="1:20" s="58" customFormat="1" ht="66" hidden="1" customHeight="1" x14ac:dyDescent="0.35">
      <c r="A19" s="56"/>
      <c r="B19" s="56"/>
      <c r="C19" s="56"/>
      <c r="D19" s="57" t="s">
        <v>96</v>
      </c>
      <c r="E19" s="227">
        <f t="shared" si="3"/>
        <v>0</v>
      </c>
      <c r="F19" s="227"/>
      <c r="G19" s="228"/>
      <c r="H19" s="228"/>
      <c r="I19" s="228"/>
      <c r="J19" s="227">
        <f t="shared" si="4"/>
        <v>0</v>
      </c>
      <c r="K19" s="229"/>
      <c r="L19" s="228"/>
      <c r="M19" s="228"/>
      <c r="N19" s="228"/>
      <c r="O19" s="228"/>
      <c r="P19" s="228"/>
      <c r="Q19" s="228"/>
      <c r="R19" s="219">
        <f t="shared" si="5"/>
        <v>0</v>
      </c>
      <c r="T19" s="59"/>
    </row>
    <row r="20" spans="1:20" s="48" customFormat="1" ht="77.25" customHeight="1" x14ac:dyDescent="0.3">
      <c r="A20" s="8" t="s">
        <v>97</v>
      </c>
      <c r="B20" s="8" t="s">
        <v>98</v>
      </c>
      <c r="C20" s="8" t="s">
        <v>99</v>
      </c>
      <c r="D20" s="9" t="s">
        <v>100</v>
      </c>
      <c r="E20" s="178">
        <f t="shared" si="3"/>
        <v>199500</v>
      </c>
      <c r="F20" s="178">
        <v>199500</v>
      </c>
      <c r="G20" s="181"/>
      <c r="H20" s="181"/>
      <c r="I20" s="181"/>
      <c r="J20" s="180">
        <f t="shared" si="4"/>
        <v>0</v>
      </c>
      <c r="K20" s="180"/>
      <c r="L20" s="179"/>
      <c r="M20" s="179"/>
      <c r="N20" s="179"/>
      <c r="O20" s="180"/>
      <c r="P20" s="181"/>
      <c r="Q20" s="181"/>
      <c r="R20" s="171">
        <f t="shared" si="5"/>
        <v>199500</v>
      </c>
      <c r="T20" s="60"/>
    </row>
    <row r="21" spans="1:20" s="48" customFormat="1" ht="39" hidden="1" customHeight="1" x14ac:dyDescent="0.3">
      <c r="A21" s="8" t="s">
        <v>21</v>
      </c>
      <c r="B21" s="8" t="s">
        <v>22</v>
      </c>
      <c r="C21" s="8" t="s">
        <v>23</v>
      </c>
      <c r="D21" s="136" t="s">
        <v>24</v>
      </c>
      <c r="E21" s="178">
        <f t="shared" si="3"/>
        <v>0</v>
      </c>
      <c r="F21" s="178"/>
      <c r="G21" s="178"/>
      <c r="H21" s="178"/>
      <c r="I21" s="181"/>
      <c r="J21" s="180">
        <f t="shared" si="4"/>
        <v>0</v>
      </c>
      <c r="K21" s="180"/>
      <c r="L21" s="179"/>
      <c r="M21" s="179"/>
      <c r="N21" s="179"/>
      <c r="O21" s="180"/>
      <c r="P21" s="181"/>
      <c r="Q21" s="181"/>
      <c r="R21" s="171">
        <f t="shared" si="5"/>
        <v>0</v>
      </c>
      <c r="T21" s="60"/>
    </row>
    <row r="22" spans="1:20" s="63" customFormat="1" ht="66" hidden="1" customHeight="1" x14ac:dyDescent="0.3">
      <c r="A22" s="61"/>
      <c r="B22" s="61"/>
      <c r="C22" s="61"/>
      <c r="D22" s="62" t="s">
        <v>101</v>
      </c>
      <c r="E22" s="213">
        <f t="shared" si="3"/>
        <v>0</v>
      </c>
      <c r="F22" s="213"/>
      <c r="G22" s="213"/>
      <c r="H22" s="213"/>
      <c r="I22" s="232"/>
      <c r="J22" s="227">
        <f t="shared" si="4"/>
        <v>0</v>
      </c>
      <c r="K22" s="227"/>
      <c r="L22" s="233"/>
      <c r="M22" s="233"/>
      <c r="N22" s="233"/>
      <c r="O22" s="227"/>
      <c r="P22" s="232"/>
      <c r="Q22" s="232"/>
      <c r="R22" s="219">
        <f t="shared" si="5"/>
        <v>0</v>
      </c>
      <c r="T22" s="64"/>
    </row>
    <row r="23" spans="1:20" s="66" customFormat="1" ht="45" hidden="1" customHeight="1" x14ac:dyDescent="0.3">
      <c r="A23" s="11" t="s">
        <v>102</v>
      </c>
      <c r="B23" s="11" t="s">
        <v>103</v>
      </c>
      <c r="C23" s="11" t="s">
        <v>104</v>
      </c>
      <c r="D23" s="65" t="s">
        <v>105</v>
      </c>
      <c r="E23" s="207">
        <f t="shared" si="3"/>
        <v>0</v>
      </c>
      <c r="F23" s="231"/>
      <c r="G23" s="231"/>
      <c r="H23" s="231"/>
      <c r="I23" s="231"/>
      <c r="J23" s="224">
        <f t="shared" si="4"/>
        <v>0</v>
      </c>
      <c r="K23" s="224"/>
      <c r="L23" s="231"/>
      <c r="M23" s="231"/>
      <c r="N23" s="231"/>
      <c r="O23" s="224"/>
      <c r="P23" s="231"/>
      <c r="Q23" s="231"/>
      <c r="R23" s="53">
        <f t="shared" si="5"/>
        <v>0</v>
      </c>
      <c r="T23" s="67"/>
    </row>
    <row r="24" spans="1:20" s="66" customFormat="1" ht="55.5" hidden="1" customHeight="1" x14ac:dyDescent="0.3">
      <c r="A24" s="11" t="s">
        <v>106</v>
      </c>
      <c r="B24" s="11" t="s">
        <v>107</v>
      </c>
      <c r="C24" s="11" t="s">
        <v>104</v>
      </c>
      <c r="D24" s="20" t="s">
        <v>108</v>
      </c>
      <c r="E24" s="207">
        <f t="shared" si="3"/>
        <v>0</v>
      </c>
      <c r="F24" s="207"/>
      <c r="G24" s="231"/>
      <c r="H24" s="231"/>
      <c r="I24" s="231"/>
      <c r="J24" s="227">
        <f t="shared" si="4"/>
        <v>0</v>
      </c>
      <c r="K24" s="207"/>
      <c r="L24" s="231"/>
      <c r="M24" s="231"/>
      <c r="N24" s="231"/>
      <c r="O24" s="207"/>
      <c r="P24" s="231"/>
      <c r="Q24" s="231"/>
      <c r="R24" s="53">
        <f t="shared" si="5"/>
        <v>0</v>
      </c>
      <c r="T24" s="67"/>
    </row>
    <row r="25" spans="1:20" s="279" customFormat="1" ht="59.25" hidden="1" customHeight="1" x14ac:dyDescent="0.3">
      <c r="A25" s="61"/>
      <c r="B25" s="61"/>
      <c r="C25" s="61"/>
      <c r="D25" s="278" t="s">
        <v>109</v>
      </c>
      <c r="E25" s="213">
        <f t="shared" si="3"/>
        <v>0</v>
      </c>
      <c r="F25" s="213"/>
      <c r="G25" s="233"/>
      <c r="H25" s="233"/>
      <c r="I25" s="233"/>
      <c r="J25" s="227">
        <f t="shared" si="4"/>
        <v>0</v>
      </c>
      <c r="K25" s="213"/>
      <c r="L25" s="233"/>
      <c r="M25" s="233"/>
      <c r="N25" s="233"/>
      <c r="O25" s="213"/>
      <c r="P25" s="233"/>
      <c r="Q25" s="233"/>
      <c r="R25" s="158">
        <f t="shared" si="5"/>
        <v>0</v>
      </c>
    </row>
    <row r="26" spans="1:20" s="66" customFormat="1" ht="48" hidden="1" customHeight="1" x14ac:dyDescent="0.3">
      <c r="A26" s="11" t="s">
        <v>110</v>
      </c>
      <c r="B26" s="11" t="s">
        <v>111</v>
      </c>
      <c r="C26" s="11" t="s">
        <v>104</v>
      </c>
      <c r="D26" s="68" t="s">
        <v>112</v>
      </c>
      <c r="E26" s="207">
        <f t="shared" si="3"/>
        <v>0</v>
      </c>
      <c r="F26" s="207"/>
      <c r="G26" s="207"/>
      <c r="H26" s="207"/>
      <c r="I26" s="230"/>
      <c r="J26" s="227">
        <f t="shared" si="4"/>
        <v>0</v>
      </c>
      <c r="K26" s="224"/>
      <c r="L26" s="231"/>
      <c r="M26" s="231"/>
      <c r="N26" s="231"/>
      <c r="O26" s="224"/>
      <c r="P26" s="230"/>
      <c r="Q26" s="230"/>
      <c r="R26" s="53">
        <f t="shared" si="5"/>
        <v>0</v>
      </c>
      <c r="T26" s="67"/>
    </row>
    <row r="27" spans="1:20" s="71" customFormat="1" ht="42.75" hidden="1" customHeight="1" x14ac:dyDescent="0.3">
      <c r="A27" s="11" t="s">
        <v>113</v>
      </c>
      <c r="B27" s="11" t="s">
        <v>114</v>
      </c>
      <c r="C27" s="11" t="s">
        <v>104</v>
      </c>
      <c r="D27" s="68" t="s">
        <v>115</v>
      </c>
      <c r="E27" s="207">
        <f t="shared" si="3"/>
        <v>0</v>
      </c>
      <c r="F27" s="207"/>
      <c r="G27" s="207"/>
      <c r="H27" s="207"/>
      <c r="I27" s="230"/>
      <c r="J27" s="207">
        <f t="shared" si="4"/>
        <v>0</v>
      </c>
      <c r="K27" s="224"/>
      <c r="L27" s="231"/>
      <c r="M27" s="231"/>
      <c r="N27" s="231"/>
      <c r="O27" s="224"/>
      <c r="P27" s="230"/>
      <c r="Q27" s="230"/>
      <c r="R27" s="53">
        <f t="shared" si="5"/>
        <v>0</v>
      </c>
      <c r="T27" s="72"/>
    </row>
    <row r="28" spans="1:20" s="281" customFormat="1" ht="42" hidden="1" customHeight="1" x14ac:dyDescent="0.3">
      <c r="A28" s="11" t="s">
        <v>116</v>
      </c>
      <c r="B28" s="11" t="s">
        <v>117</v>
      </c>
      <c r="C28" s="11" t="s">
        <v>118</v>
      </c>
      <c r="D28" s="280" t="s">
        <v>119</v>
      </c>
      <c r="E28" s="207">
        <f t="shared" si="3"/>
        <v>0</v>
      </c>
      <c r="F28" s="157"/>
      <c r="G28" s="231"/>
      <c r="H28" s="231"/>
      <c r="I28" s="231"/>
      <c r="J28" s="227">
        <f t="shared" si="4"/>
        <v>0</v>
      </c>
      <c r="K28" s="224"/>
      <c r="L28" s="231"/>
      <c r="M28" s="231"/>
      <c r="N28" s="231"/>
      <c r="O28" s="224"/>
      <c r="P28" s="231"/>
      <c r="Q28" s="231"/>
      <c r="R28" s="53">
        <f t="shared" si="5"/>
        <v>0</v>
      </c>
    </row>
    <row r="29" spans="1:20" s="2" customFormat="1" ht="76.5" hidden="1" customHeight="1" x14ac:dyDescent="0.3">
      <c r="A29" s="8" t="s">
        <v>318</v>
      </c>
      <c r="B29" s="8" t="s">
        <v>296</v>
      </c>
      <c r="C29" s="8" t="s">
        <v>19</v>
      </c>
      <c r="D29" s="10" t="s">
        <v>297</v>
      </c>
      <c r="E29" s="178">
        <f t="shared" si="3"/>
        <v>0</v>
      </c>
      <c r="F29" s="178"/>
      <c r="G29" s="180"/>
      <c r="H29" s="180"/>
      <c r="I29" s="180"/>
      <c r="J29" s="178">
        <f t="shared" si="4"/>
        <v>0</v>
      </c>
      <c r="K29" s="178"/>
      <c r="L29" s="236"/>
      <c r="M29" s="236"/>
      <c r="N29" s="236"/>
      <c r="O29" s="178"/>
      <c r="P29" s="237"/>
      <c r="Q29" s="236"/>
      <c r="R29" s="171">
        <f t="shared" si="5"/>
        <v>0</v>
      </c>
    </row>
    <row r="30" spans="1:20" s="2" customFormat="1" ht="63.75" hidden="1" customHeight="1" x14ac:dyDescent="0.3">
      <c r="A30" s="8"/>
      <c r="B30" s="8"/>
      <c r="C30" s="8"/>
      <c r="D30" s="222" t="s">
        <v>298</v>
      </c>
      <c r="E30" s="178">
        <f t="shared" si="3"/>
        <v>0</v>
      </c>
      <c r="F30" s="234"/>
      <c r="G30" s="234"/>
      <c r="H30" s="234"/>
      <c r="I30" s="234"/>
      <c r="J30" s="234">
        <f t="shared" si="4"/>
        <v>0</v>
      </c>
      <c r="K30" s="234"/>
      <c r="L30" s="238"/>
      <c r="M30" s="238"/>
      <c r="N30" s="238"/>
      <c r="O30" s="234"/>
      <c r="P30" s="238"/>
      <c r="Q30" s="238"/>
      <c r="R30" s="182">
        <f t="shared" si="5"/>
        <v>0</v>
      </c>
    </row>
    <row r="31" spans="1:20" s="51" customFormat="1" ht="41.25" hidden="1" customHeight="1" x14ac:dyDescent="0.3">
      <c r="A31" s="11" t="s">
        <v>17</v>
      </c>
      <c r="B31" s="11" t="s">
        <v>18</v>
      </c>
      <c r="C31" s="11" t="s">
        <v>19</v>
      </c>
      <c r="D31" s="12" t="s">
        <v>20</v>
      </c>
      <c r="E31" s="178">
        <f t="shared" si="3"/>
        <v>0</v>
      </c>
      <c r="F31" s="207"/>
      <c r="G31" s="231"/>
      <c r="H31" s="231"/>
      <c r="I31" s="231"/>
      <c r="J31" s="178">
        <f t="shared" si="4"/>
        <v>0</v>
      </c>
      <c r="K31" s="224"/>
      <c r="L31" s="231"/>
      <c r="M31" s="231"/>
      <c r="N31" s="231"/>
      <c r="O31" s="224"/>
      <c r="P31" s="231"/>
      <c r="Q31" s="231"/>
      <c r="R31" s="171">
        <f t="shared" si="5"/>
        <v>0</v>
      </c>
      <c r="T31" s="52"/>
    </row>
    <row r="32" spans="1:20" s="51" customFormat="1" ht="43.5" hidden="1" customHeight="1" x14ac:dyDescent="0.3">
      <c r="A32" s="11" t="s">
        <v>154</v>
      </c>
      <c r="B32" s="11" t="s">
        <v>155</v>
      </c>
      <c r="C32" s="11" t="s">
        <v>156</v>
      </c>
      <c r="D32" s="20" t="s">
        <v>157</v>
      </c>
      <c r="E32" s="178">
        <f t="shared" si="3"/>
        <v>0</v>
      </c>
      <c r="F32" s="157"/>
      <c r="G32" s="231"/>
      <c r="H32" s="231"/>
      <c r="I32" s="231"/>
      <c r="J32" s="178">
        <f t="shared" si="4"/>
        <v>0</v>
      </c>
      <c r="K32" s="224"/>
      <c r="L32" s="231"/>
      <c r="M32" s="231"/>
      <c r="N32" s="231"/>
      <c r="O32" s="224"/>
      <c r="P32" s="231"/>
      <c r="Q32" s="231"/>
      <c r="R32" s="171">
        <f t="shared" si="5"/>
        <v>0</v>
      </c>
      <c r="T32" s="52"/>
    </row>
    <row r="33" spans="1:20" s="48" customFormat="1" ht="37.5" hidden="1" customHeight="1" x14ac:dyDescent="0.3">
      <c r="A33" s="8" t="s">
        <v>158</v>
      </c>
      <c r="B33" s="8" t="s">
        <v>159</v>
      </c>
      <c r="C33" s="8" t="s">
        <v>160</v>
      </c>
      <c r="D33" s="283" t="s">
        <v>161</v>
      </c>
      <c r="E33" s="178">
        <f t="shared" si="3"/>
        <v>0</v>
      </c>
      <c r="F33" s="177"/>
      <c r="G33" s="179"/>
      <c r="H33" s="179"/>
      <c r="I33" s="179"/>
      <c r="J33" s="178">
        <f t="shared" si="4"/>
        <v>0</v>
      </c>
      <c r="K33" s="180"/>
      <c r="L33" s="179"/>
      <c r="M33" s="179"/>
      <c r="N33" s="179"/>
      <c r="O33" s="180"/>
      <c r="P33" s="179"/>
      <c r="Q33" s="179"/>
      <c r="R33" s="171">
        <f t="shared" si="5"/>
        <v>0</v>
      </c>
      <c r="T33" s="60"/>
    </row>
    <row r="34" spans="1:20" s="51" customFormat="1" ht="75" hidden="1" customHeight="1" x14ac:dyDescent="0.3">
      <c r="A34" s="11" t="s">
        <v>319</v>
      </c>
      <c r="B34" s="11" t="s">
        <v>320</v>
      </c>
      <c r="C34" s="11" t="s">
        <v>160</v>
      </c>
      <c r="D34" s="298" t="s">
        <v>321</v>
      </c>
      <c r="E34" s="207">
        <f t="shared" si="3"/>
        <v>0</v>
      </c>
      <c r="F34" s="157"/>
      <c r="G34" s="231"/>
      <c r="H34" s="231"/>
      <c r="I34" s="231"/>
      <c r="J34" s="207">
        <f t="shared" si="4"/>
        <v>0</v>
      </c>
      <c r="K34" s="224"/>
      <c r="L34" s="231"/>
      <c r="M34" s="231"/>
      <c r="N34" s="231"/>
      <c r="O34" s="224"/>
      <c r="P34" s="231"/>
      <c r="Q34" s="231"/>
      <c r="R34" s="53">
        <f t="shared" si="5"/>
        <v>0</v>
      </c>
      <c r="T34" s="52"/>
    </row>
    <row r="35" spans="1:20" s="51" customFormat="1" ht="76.5" hidden="1" customHeight="1" x14ac:dyDescent="0.3">
      <c r="A35" s="11"/>
      <c r="B35" s="11"/>
      <c r="C35" s="11"/>
      <c r="D35" s="299" t="s">
        <v>322</v>
      </c>
      <c r="E35" s="213">
        <f t="shared" si="3"/>
        <v>0</v>
      </c>
      <c r="F35" s="158"/>
      <c r="G35" s="233"/>
      <c r="H35" s="233"/>
      <c r="I35" s="233"/>
      <c r="J35" s="207">
        <f t="shared" si="4"/>
        <v>0</v>
      </c>
      <c r="K35" s="227"/>
      <c r="L35" s="233"/>
      <c r="M35" s="233"/>
      <c r="N35" s="233"/>
      <c r="O35" s="227"/>
      <c r="P35" s="233"/>
      <c r="Q35" s="233"/>
      <c r="R35" s="219">
        <f t="shared" si="5"/>
        <v>0</v>
      </c>
      <c r="T35" s="52"/>
    </row>
    <row r="36" spans="1:20" s="51" customFormat="1" ht="35.25" hidden="1" customHeight="1" x14ac:dyDescent="0.3">
      <c r="A36" s="11" t="s">
        <v>162</v>
      </c>
      <c r="B36" s="11" t="s">
        <v>163</v>
      </c>
      <c r="C36" s="11" t="s">
        <v>164</v>
      </c>
      <c r="D36" s="20" t="s">
        <v>165</v>
      </c>
      <c r="E36" s="207">
        <f t="shared" si="3"/>
        <v>0</v>
      </c>
      <c r="F36" s="207"/>
      <c r="G36" s="207"/>
      <c r="H36" s="207"/>
      <c r="I36" s="207"/>
      <c r="J36" s="178">
        <f t="shared" si="4"/>
        <v>0</v>
      </c>
      <c r="K36" s="224"/>
      <c r="L36" s="207"/>
      <c r="M36" s="207"/>
      <c r="N36" s="207"/>
      <c r="O36" s="224"/>
      <c r="P36" s="207"/>
      <c r="Q36" s="207"/>
      <c r="R36" s="53">
        <f t="shared" si="5"/>
        <v>0</v>
      </c>
      <c r="T36" s="52"/>
    </row>
    <row r="37" spans="1:20" s="51" customFormat="1" ht="24.75" hidden="1" customHeight="1" x14ac:dyDescent="0.3">
      <c r="A37" s="11" t="s">
        <v>166</v>
      </c>
      <c r="B37" s="11" t="s">
        <v>167</v>
      </c>
      <c r="C37" s="11" t="s">
        <v>168</v>
      </c>
      <c r="D37" s="20" t="s">
        <v>169</v>
      </c>
      <c r="E37" s="207">
        <f t="shared" si="3"/>
        <v>0</v>
      </c>
      <c r="F37" s="207"/>
      <c r="G37" s="207"/>
      <c r="H37" s="207"/>
      <c r="I37" s="207"/>
      <c r="J37" s="178">
        <f t="shared" si="4"/>
        <v>0</v>
      </c>
      <c r="K37" s="224"/>
      <c r="L37" s="207"/>
      <c r="M37" s="207"/>
      <c r="N37" s="207"/>
      <c r="O37" s="224"/>
      <c r="P37" s="207"/>
      <c r="Q37" s="207"/>
      <c r="R37" s="53">
        <f t="shared" si="5"/>
        <v>0</v>
      </c>
      <c r="T37" s="52"/>
    </row>
    <row r="38" spans="1:20" s="51" customFormat="1" ht="28.5" hidden="1" customHeight="1" x14ac:dyDescent="0.3">
      <c r="A38" s="11" t="s">
        <v>170</v>
      </c>
      <c r="B38" s="11" t="s">
        <v>171</v>
      </c>
      <c r="C38" s="11" t="s">
        <v>19</v>
      </c>
      <c r="D38" s="70" t="s">
        <v>172</v>
      </c>
      <c r="E38" s="207">
        <f t="shared" si="3"/>
        <v>0</v>
      </c>
      <c r="F38" s="157"/>
      <c r="G38" s="231"/>
      <c r="H38" s="231"/>
      <c r="I38" s="231"/>
      <c r="J38" s="178">
        <f t="shared" si="4"/>
        <v>0</v>
      </c>
      <c r="K38" s="224"/>
      <c r="L38" s="231"/>
      <c r="M38" s="231"/>
      <c r="N38" s="231"/>
      <c r="O38" s="224"/>
      <c r="P38" s="231"/>
      <c r="Q38" s="231"/>
      <c r="R38" s="53">
        <f t="shared" si="5"/>
        <v>0</v>
      </c>
      <c r="T38" s="52"/>
    </row>
    <row r="39" spans="1:20" s="58" customFormat="1" ht="40.5" hidden="1" customHeight="1" x14ac:dyDescent="0.3">
      <c r="A39" s="73" t="s">
        <v>173</v>
      </c>
      <c r="B39" s="73" t="s">
        <v>174</v>
      </c>
      <c r="C39" s="73" t="s">
        <v>19</v>
      </c>
      <c r="D39" s="70" t="s">
        <v>175</v>
      </c>
      <c r="E39" s="207">
        <f t="shared" si="3"/>
        <v>0</v>
      </c>
      <c r="F39" s="157"/>
      <c r="G39" s="233"/>
      <c r="H39" s="233"/>
      <c r="I39" s="233"/>
      <c r="J39" s="207">
        <f t="shared" si="4"/>
        <v>0</v>
      </c>
      <c r="K39" s="224"/>
      <c r="L39" s="233"/>
      <c r="M39" s="233"/>
      <c r="N39" s="233"/>
      <c r="O39" s="224"/>
      <c r="P39" s="233"/>
      <c r="Q39" s="233"/>
      <c r="R39" s="53">
        <f t="shared" si="5"/>
        <v>0</v>
      </c>
      <c r="T39" s="59"/>
    </row>
    <row r="40" spans="1:20" s="77" customFormat="1" ht="55.5" hidden="1" customHeight="1" x14ac:dyDescent="0.3">
      <c r="A40" s="54" t="s">
        <v>176</v>
      </c>
      <c r="B40" s="11" t="s">
        <v>177</v>
      </c>
      <c r="C40" s="75" t="s">
        <v>178</v>
      </c>
      <c r="D40" s="76" t="s">
        <v>179</v>
      </c>
      <c r="E40" s="207">
        <f t="shared" si="3"/>
        <v>0</v>
      </c>
      <c r="F40" s="207"/>
      <c r="G40" s="235"/>
      <c r="H40" s="235"/>
      <c r="I40" s="235"/>
      <c r="J40" s="207">
        <f t="shared" si="4"/>
        <v>0</v>
      </c>
      <c r="K40" s="224"/>
      <c r="L40" s="235"/>
      <c r="M40" s="235"/>
      <c r="N40" s="235"/>
      <c r="O40" s="224"/>
      <c r="P40" s="235"/>
      <c r="Q40" s="235"/>
      <c r="R40" s="53">
        <f t="shared" si="5"/>
        <v>0</v>
      </c>
    </row>
    <row r="41" spans="1:20" s="77" customFormat="1" ht="36.75" hidden="1" customHeight="1" x14ac:dyDescent="0.3">
      <c r="A41" s="54" t="s">
        <v>323</v>
      </c>
      <c r="B41" s="11" t="s">
        <v>324</v>
      </c>
      <c r="C41" s="75" t="s">
        <v>368</v>
      </c>
      <c r="D41" s="284" t="s">
        <v>325</v>
      </c>
      <c r="E41" s="207">
        <f t="shared" si="3"/>
        <v>0</v>
      </c>
      <c r="F41" s="207"/>
      <c r="G41" s="235"/>
      <c r="H41" s="235"/>
      <c r="I41" s="235"/>
      <c r="J41" s="207">
        <f t="shared" si="4"/>
        <v>0</v>
      </c>
      <c r="K41" s="207"/>
      <c r="L41" s="235"/>
      <c r="M41" s="235"/>
      <c r="N41" s="235"/>
      <c r="O41" s="207"/>
      <c r="P41" s="235"/>
      <c r="Q41" s="235"/>
      <c r="R41" s="157">
        <f t="shared" si="5"/>
        <v>0</v>
      </c>
    </row>
    <row r="42" spans="1:20" s="77" customFormat="1" ht="65.25" hidden="1" customHeight="1" x14ac:dyDescent="0.3">
      <c r="A42" s="54"/>
      <c r="B42" s="11"/>
      <c r="C42" s="75"/>
      <c r="D42" s="78" t="s">
        <v>180</v>
      </c>
      <c r="E42" s="213">
        <f t="shared" si="3"/>
        <v>0</v>
      </c>
      <c r="F42" s="207"/>
      <c r="G42" s="235"/>
      <c r="H42" s="235"/>
      <c r="I42" s="235"/>
      <c r="J42" s="227">
        <f t="shared" si="4"/>
        <v>0</v>
      </c>
      <c r="K42" s="224"/>
      <c r="L42" s="235"/>
      <c r="M42" s="235"/>
      <c r="N42" s="235"/>
      <c r="O42" s="224"/>
      <c r="P42" s="235"/>
      <c r="Q42" s="235"/>
      <c r="R42" s="158">
        <f t="shared" si="5"/>
        <v>0</v>
      </c>
    </row>
    <row r="43" spans="1:20" s="77" customFormat="1" ht="36.75" hidden="1" customHeight="1" x14ac:dyDescent="0.3">
      <c r="A43" s="75" t="s">
        <v>181</v>
      </c>
      <c r="B43" s="11" t="s">
        <v>182</v>
      </c>
      <c r="C43" s="75" t="s">
        <v>183</v>
      </c>
      <c r="D43" s="76" t="s">
        <v>184</v>
      </c>
      <c r="E43" s="207">
        <f t="shared" si="3"/>
        <v>0</v>
      </c>
      <c r="F43" s="207"/>
      <c r="G43" s="235"/>
      <c r="H43" s="235"/>
      <c r="I43" s="235"/>
      <c r="J43" s="207">
        <f t="shared" si="4"/>
        <v>0</v>
      </c>
      <c r="K43" s="224"/>
      <c r="L43" s="235"/>
      <c r="M43" s="235"/>
      <c r="N43" s="235"/>
      <c r="O43" s="224"/>
      <c r="P43" s="235"/>
      <c r="Q43" s="235"/>
      <c r="R43" s="53">
        <f>SUM(E43,J43)</f>
        <v>0</v>
      </c>
    </row>
    <row r="44" spans="1:20" s="77" customFormat="1" ht="28.5" hidden="1" customHeight="1" x14ac:dyDescent="0.3">
      <c r="A44" s="75" t="s">
        <v>3</v>
      </c>
      <c r="B44" s="11" t="s">
        <v>28</v>
      </c>
      <c r="C44" s="75" t="s">
        <v>29</v>
      </c>
      <c r="D44" s="76" t="s">
        <v>30</v>
      </c>
      <c r="E44" s="207">
        <f t="shared" si="3"/>
        <v>0</v>
      </c>
      <c r="F44" s="207"/>
      <c r="G44" s="235"/>
      <c r="H44" s="235"/>
      <c r="I44" s="235"/>
      <c r="J44" s="207">
        <f t="shared" si="4"/>
        <v>0</v>
      </c>
      <c r="K44" s="224"/>
      <c r="L44" s="235"/>
      <c r="M44" s="235"/>
      <c r="N44" s="235"/>
      <c r="O44" s="224"/>
      <c r="P44" s="235"/>
      <c r="Q44" s="235"/>
      <c r="R44" s="53">
        <f t="shared" ref="R44:R45" si="6">SUM(E44,J44)</f>
        <v>0</v>
      </c>
    </row>
    <row r="45" spans="1:20" s="77" customFormat="1" ht="75" hidden="1" customHeight="1" x14ac:dyDescent="0.3">
      <c r="A45" s="11" t="s">
        <v>7</v>
      </c>
      <c r="B45" s="11" t="s">
        <v>31</v>
      </c>
      <c r="C45" s="11" t="s">
        <v>29</v>
      </c>
      <c r="D45" s="156" t="s">
        <v>8</v>
      </c>
      <c r="E45" s="207">
        <f t="shared" si="3"/>
        <v>0</v>
      </c>
      <c r="F45" s="207"/>
      <c r="G45" s="235"/>
      <c r="H45" s="235"/>
      <c r="I45" s="235"/>
      <c r="J45" s="207">
        <f t="shared" si="4"/>
        <v>0</v>
      </c>
      <c r="K45" s="224"/>
      <c r="L45" s="235"/>
      <c r="M45" s="235"/>
      <c r="N45" s="235"/>
      <c r="O45" s="224"/>
      <c r="P45" s="235"/>
      <c r="Q45" s="235"/>
      <c r="R45" s="53">
        <f t="shared" si="6"/>
        <v>0</v>
      </c>
    </row>
    <row r="46" spans="1:20" s="81" customFormat="1" ht="72.75" hidden="1" customHeight="1" x14ac:dyDescent="0.3">
      <c r="A46" s="301" t="s">
        <v>295</v>
      </c>
      <c r="B46" s="301" t="s">
        <v>296</v>
      </c>
      <c r="C46" s="301" t="s">
        <v>19</v>
      </c>
      <c r="D46" s="284" t="s">
        <v>297</v>
      </c>
      <c r="E46" s="157">
        <f>SUM(F46,I46)</f>
        <v>0</v>
      </c>
      <c r="F46" s="157"/>
      <c r="G46" s="157"/>
      <c r="H46" s="157"/>
      <c r="I46" s="157"/>
      <c r="J46" s="157">
        <f>SUM(L46,O46)</f>
        <v>0</v>
      </c>
      <c r="K46" s="157"/>
      <c r="L46" s="157"/>
      <c r="M46" s="157"/>
      <c r="N46" s="157"/>
      <c r="O46" s="157"/>
      <c r="P46" s="219"/>
      <c r="Q46" s="219"/>
      <c r="R46" s="157">
        <f>SUM(E46,J46)</f>
        <v>0</v>
      </c>
    </row>
    <row r="47" spans="1:20" s="81" customFormat="1" ht="66" hidden="1" customHeight="1" x14ac:dyDescent="0.3">
      <c r="A47" s="56"/>
      <c r="B47" s="56"/>
      <c r="C47" s="56"/>
      <c r="D47" s="303" t="s">
        <v>298</v>
      </c>
      <c r="E47" s="158">
        <f>SUM(F47,I47)</f>
        <v>0</v>
      </c>
      <c r="F47" s="158"/>
      <c r="G47" s="158"/>
      <c r="H47" s="219"/>
      <c r="I47" s="219"/>
      <c r="J47" s="158">
        <f>SUM(L47,O47)</f>
        <v>0</v>
      </c>
      <c r="K47" s="158"/>
      <c r="L47" s="158"/>
      <c r="M47" s="158"/>
      <c r="N47" s="158"/>
      <c r="O47" s="158"/>
      <c r="P47" s="158"/>
      <c r="Q47" s="158"/>
      <c r="R47" s="158">
        <f>SUM(E47,J47)</f>
        <v>0</v>
      </c>
    </row>
    <row r="48" spans="1:20" s="77" customFormat="1" ht="27.75" hidden="1" customHeight="1" x14ac:dyDescent="0.3">
      <c r="A48" s="19" t="s">
        <v>326</v>
      </c>
      <c r="B48" s="19" t="s">
        <v>28</v>
      </c>
      <c r="C48" s="75" t="s">
        <v>29</v>
      </c>
      <c r="D48" s="76" t="s">
        <v>30</v>
      </c>
      <c r="E48" s="157">
        <f>SUM(F48,I48)</f>
        <v>0</v>
      </c>
      <c r="F48" s="157"/>
      <c r="G48" s="157"/>
      <c r="H48" s="157"/>
      <c r="I48" s="157">
        <f>SUM(I46)</f>
        <v>0</v>
      </c>
      <c r="J48" s="53">
        <f t="shared" ref="J48" si="7">SUM(L48,O48)</f>
        <v>0</v>
      </c>
      <c r="K48" s="157"/>
      <c r="L48" s="157"/>
      <c r="M48" s="157"/>
      <c r="N48" s="157"/>
      <c r="O48" s="157"/>
      <c r="P48" s="157"/>
      <c r="Q48" s="157">
        <f>SUM(Q46)</f>
        <v>0</v>
      </c>
      <c r="R48" s="157">
        <f t="shared" ref="R48" si="8">SUM(E48,J48)</f>
        <v>0</v>
      </c>
    </row>
    <row r="49" spans="1:34" s="2" customFormat="1" ht="62.25" hidden="1" customHeight="1" x14ac:dyDescent="0.3">
      <c r="A49" s="5" t="s">
        <v>51</v>
      </c>
      <c r="B49" s="159"/>
      <c r="C49" s="159"/>
      <c r="D49" s="17" t="s">
        <v>52</v>
      </c>
      <c r="E49" s="174">
        <f>SUM(E50)</f>
        <v>0</v>
      </c>
      <c r="F49" s="176">
        <f t="shared" ref="F49:Q49" si="9">SUM(F50)</f>
        <v>0</v>
      </c>
      <c r="G49" s="176">
        <f t="shared" si="9"/>
        <v>0</v>
      </c>
      <c r="H49" s="160">
        <f t="shared" si="9"/>
        <v>0</v>
      </c>
      <c r="I49" s="160">
        <f t="shared" si="9"/>
        <v>0</v>
      </c>
      <c r="J49" s="160">
        <f t="shared" si="9"/>
        <v>0</v>
      </c>
      <c r="K49" s="160">
        <f t="shared" si="9"/>
        <v>0</v>
      </c>
      <c r="L49" s="160">
        <f t="shared" si="9"/>
        <v>0</v>
      </c>
      <c r="M49" s="160">
        <f t="shared" si="9"/>
        <v>0</v>
      </c>
      <c r="N49" s="160">
        <f t="shared" si="9"/>
        <v>0</v>
      </c>
      <c r="O49" s="160">
        <f t="shared" si="9"/>
        <v>0</v>
      </c>
      <c r="P49" s="176">
        <f t="shared" si="9"/>
        <v>0</v>
      </c>
      <c r="Q49" s="176">
        <f t="shared" si="9"/>
        <v>0</v>
      </c>
      <c r="R49" s="176">
        <f>SUM(E49,J49)</f>
        <v>0</v>
      </c>
      <c r="T49" s="175">
        <f t="shared" ref="T49:T50" si="10">SUM(E49,J49)</f>
        <v>0</v>
      </c>
    </row>
    <row r="50" spans="1:34" s="48" customFormat="1" ht="63.75" hidden="1" customHeight="1" x14ac:dyDescent="0.3">
      <c r="A50" s="5" t="s">
        <v>53</v>
      </c>
      <c r="B50" s="159"/>
      <c r="C50" s="159"/>
      <c r="D50" s="17" t="s">
        <v>52</v>
      </c>
      <c r="E50" s="174">
        <f t="shared" ref="E50:R50" si="11">SUM(E51:E51)</f>
        <v>0</v>
      </c>
      <c r="F50" s="174">
        <f t="shared" si="11"/>
        <v>0</v>
      </c>
      <c r="G50" s="174">
        <f t="shared" si="11"/>
        <v>0</v>
      </c>
      <c r="H50" s="79">
        <f t="shared" si="11"/>
        <v>0</v>
      </c>
      <c r="I50" s="79">
        <f t="shared" si="11"/>
        <v>0</v>
      </c>
      <c r="J50" s="174">
        <f t="shared" si="11"/>
        <v>0</v>
      </c>
      <c r="K50" s="174">
        <f t="shared" si="11"/>
        <v>0</v>
      </c>
      <c r="L50" s="174">
        <f t="shared" si="11"/>
        <v>0</v>
      </c>
      <c r="M50" s="174">
        <f t="shared" si="11"/>
        <v>0</v>
      </c>
      <c r="N50" s="174">
        <f t="shared" si="11"/>
        <v>0</v>
      </c>
      <c r="O50" s="174">
        <f t="shared" si="11"/>
        <v>0</v>
      </c>
      <c r="P50" s="174">
        <f t="shared" si="11"/>
        <v>0</v>
      </c>
      <c r="Q50" s="174">
        <f t="shared" si="11"/>
        <v>0</v>
      </c>
      <c r="R50" s="174">
        <f t="shared" si="11"/>
        <v>0</v>
      </c>
      <c r="T50" s="175">
        <f t="shared" si="10"/>
        <v>0</v>
      </c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</row>
    <row r="51" spans="1:34" s="162" customFormat="1" ht="60.75" hidden="1" customHeight="1" x14ac:dyDescent="0.3">
      <c r="A51" s="8" t="s">
        <v>55</v>
      </c>
      <c r="B51" s="8" t="s">
        <v>56</v>
      </c>
      <c r="C51" s="8" t="s">
        <v>57</v>
      </c>
      <c r="D51" s="220" t="s">
        <v>69</v>
      </c>
      <c r="E51" s="177">
        <f t="shared" ref="E51" si="12">SUM(F51,I51)</f>
        <v>0</v>
      </c>
      <c r="F51" s="177"/>
      <c r="G51" s="179"/>
      <c r="H51" s="179"/>
      <c r="I51" s="179"/>
      <c r="J51" s="171"/>
      <c r="K51" s="171"/>
      <c r="L51" s="179"/>
      <c r="M51" s="179"/>
      <c r="N51" s="179"/>
      <c r="O51" s="179"/>
      <c r="P51" s="179"/>
      <c r="Q51" s="179"/>
      <c r="R51" s="171">
        <f>SUM(E51,J51)</f>
        <v>0</v>
      </c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</row>
    <row r="52" spans="1:34" s="2" customFormat="1" ht="62.25" hidden="1" customHeight="1" x14ac:dyDescent="0.3">
      <c r="A52" s="5" t="s">
        <v>222</v>
      </c>
      <c r="B52" s="159"/>
      <c r="C52" s="159"/>
      <c r="D52" s="25" t="s">
        <v>72</v>
      </c>
      <c r="E52" s="174">
        <f>SUM(E53)</f>
        <v>0</v>
      </c>
      <c r="F52" s="174">
        <f t="shared" ref="F52:Q52" si="13">SUM(F53)</f>
        <v>0</v>
      </c>
      <c r="G52" s="174">
        <f t="shared" si="13"/>
        <v>0</v>
      </c>
      <c r="H52" s="174">
        <f t="shared" si="13"/>
        <v>0</v>
      </c>
      <c r="I52" s="174">
        <f t="shared" si="13"/>
        <v>0</v>
      </c>
      <c r="J52" s="174">
        <f t="shared" si="13"/>
        <v>0</v>
      </c>
      <c r="K52" s="174">
        <f t="shared" si="13"/>
        <v>0</v>
      </c>
      <c r="L52" s="174">
        <f t="shared" si="13"/>
        <v>0</v>
      </c>
      <c r="M52" s="174">
        <f t="shared" si="13"/>
        <v>0</v>
      </c>
      <c r="N52" s="174">
        <f t="shared" si="13"/>
        <v>0</v>
      </c>
      <c r="O52" s="174">
        <f t="shared" si="13"/>
        <v>0</v>
      </c>
      <c r="P52" s="174">
        <f t="shared" si="13"/>
        <v>0</v>
      </c>
      <c r="Q52" s="174">
        <f t="shared" si="13"/>
        <v>0</v>
      </c>
      <c r="R52" s="174">
        <f>SUM(J52,E52)</f>
        <v>0</v>
      </c>
      <c r="T52" s="175">
        <f t="shared" ref="T52:T53" si="14">SUM(E52,J52)</f>
        <v>0</v>
      </c>
    </row>
    <row r="53" spans="1:34" s="2" customFormat="1" ht="62.25" hidden="1" customHeight="1" x14ac:dyDescent="0.3">
      <c r="A53" s="5" t="s">
        <v>223</v>
      </c>
      <c r="B53" s="159"/>
      <c r="C53" s="159"/>
      <c r="D53" s="25" t="s">
        <v>72</v>
      </c>
      <c r="E53" s="174">
        <f>SUM(E54:E64)</f>
        <v>0</v>
      </c>
      <c r="F53" s="174">
        <f t="shared" ref="F53:R53" si="15">SUM(F54:F64)</f>
        <v>0</v>
      </c>
      <c r="G53" s="174">
        <f t="shared" si="15"/>
        <v>0</v>
      </c>
      <c r="H53" s="174">
        <f t="shared" si="15"/>
        <v>0</v>
      </c>
      <c r="I53" s="174">
        <f t="shared" si="15"/>
        <v>0</v>
      </c>
      <c r="J53" s="174">
        <f t="shared" si="15"/>
        <v>0</v>
      </c>
      <c r="K53" s="174">
        <f t="shared" si="15"/>
        <v>0</v>
      </c>
      <c r="L53" s="174">
        <f t="shared" si="15"/>
        <v>0</v>
      </c>
      <c r="M53" s="174">
        <f t="shared" si="15"/>
        <v>0</v>
      </c>
      <c r="N53" s="174">
        <f t="shared" si="15"/>
        <v>0</v>
      </c>
      <c r="O53" s="174">
        <f t="shared" si="15"/>
        <v>0</v>
      </c>
      <c r="P53" s="174">
        <f t="shared" si="15"/>
        <v>0</v>
      </c>
      <c r="Q53" s="174">
        <f t="shared" si="15"/>
        <v>0</v>
      </c>
      <c r="R53" s="174">
        <f t="shared" si="15"/>
        <v>0</v>
      </c>
      <c r="T53" s="175">
        <f t="shared" si="14"/>
        <v>0</v>
      </c>
    </row>
    <row r="54" spans="1:34" s="2" customFormat="1" ht="57.75" hidden="1" customHeight="1" x14ac:dyDescent="0.3">
      <c r="A54" s="18" t="s">
        <v>221</v>
      </c>
      <c r="B54" s="18" t="s">
        <v>56</v>
      </c>
      <c r="C54" s="18" t="s">
        <v>57</v>
      </c>
      <c r="D54" s="136" t="s">
        <v>69</v>
      </c>
      <c r="E54" s="177">
        <f>SUM(F54,I54)</f>
        <v>0</v>
      </c>
      <c r="F54" s="171"/>
      <c r="G54" s="177"/>
      <c r="H54" s="177"/>
      <c r="I54" s="223"/>
      <c r="J54" s="178">
        <f>SUM(L54,O54)</f>
        <v>0</v>
      </c>
      <c r="K54" s="177"/>
      <c r="L54" s="223"/>
      <c r="M54" s="223"/>
      <c r="N54" s="223"/>
      <c r="O54" s="177"/>
      <c r="P54" s="223"/>
      <c r="Q54" s="223"/>
      <c r="R54" s="177">
        <f t="shared" ref="R54:R62" si="16">SUM(J54,E54)</f>
        <v>0</v>
      </c>
    </row>
    <row r="55" spans="1:34" s="2" customFormat="1" ht="39.75" hidden="1" customHeight="1" x14ac:dyDescent="0.3">
      <c r="A55" s="18" t="s">
        <v>302</v>
      </c>
      <c r="B55" s="18" t="s">
        <v>60</v>
      </c>
      <c r="C55" s="18" t="s">
        <v>61</v>
      </c>
      <c r="D55" s="166" t="s">
        <v>62</v>
      </c>
      <c r="E55" s="177">
        <f t="shared" ref="E55:E56" si="17">SUM(F55,I55)</f>
        <v>0</v>
      </c>
      <c r="F55" s="171"/>
      <c r="G55" s="177"/>
      <c r="H55" s="177"/>
      <c r="I55" s="223"/>
      <c r="J55" s="178">
        <f t="shared" ref="J55:J62" si="18">SUM(L55,O55)</f>
        <v>0</v>
      </c>
      <c r="K55" s="177"/>
      <c r="L55" s="223"/>
      <c r="M55" s="223"/>
      <c r="N55" s="223"/>
      <c r="O55" s="177"/>
      <c r="P55" s="223"/>
      <c r="Q55" s="223"/>
      <c r="R55" s="177">
        <f t="shared" si="16"/>
        <v>0</v>
      </c>
    </row>
    <row r="56" spans="1:34" s="2" customFormat="1" ht="39.75" hidden="1" customHeight="1" x14ac:dyDescent="0.3">
      <c r="A56" s="18" t="s">
        <v>371</v>
      </c>
      <c r="B56" s="18" t="s">
        <v>124</v>
      </c>
      <c r="C56" s="18" t="s">
        <v>118</v>
      </c>
      <c r="D56" s="166" t="s">
        <v>125</v>
      </c>
      <c r="E56" s="177">
        <f t="shared" si="17"/>
        <v>0</v>
      </c>
      <c r="F56" s="171"/>
      <c r="G56" s="177"/>
      <c r="H56" s="177"/>
      <c r="I56" s="223"/>
      <c r="J56" s="178"/>
      <c r="K56" s="177"/>
      <c r="L56" s="223"/>
      <c r="M56" s="223"/>
      <c r="N56" s="223"/>
      <c r="O56" s="177"/>
      <c r="P56" s="223"/>
      <c r="Q56" s="223"/>
      <c r="R56" s="177">
        <f t="shared" si="16"/>
        <v>0</v>
      </c>
    </row>
    <row r="57" spans="1:34" s="2" customFormat="1" ht="109.5" hidden="1" customHeight="1" x14ac:dyDescent="0.3">
      <c r="A57" s="18" t="s">
        <v>330</v>
      </c>
      <c r="B57" s="18" t="s">
        <v>127</v>
      </c>
      <c r="C57" s="18" t="s">
        <v>118</v>
      </c>
      <c r="D57" s="166" t="s">
        <v>128</v>
      </c>
      <c r="E57" s="177">
        <f t="shared" ref="E57:E62" si="19">SUM(F57,I57)</f>
        <v>0</v>
      </c>
      <c r="F57" s="171"/>
      <c r="G57" s="177"/>
      <c r="H57" s="177"/>
      <c r="I57" s="223"/>
      <c r="J57" s="178">
        <f t="shared" si="18"/>
        <v>0</v>
      </c>
      <c r="K57" s="177"/>
      <c r="L57" s="223"/>
      <c r="M57" s="223"/>
      <c r="N57" s="223"/>
      <c r="O57" s="177"/>
      <c r="P57" s="223"/>
      <c r="Q57" s="223"/>
      <c r="R57" s="177">
        <f t="shared" si="16"/>
        <v>0</v>
      </c>
    </row>
    <row r="58" spans="1:34" s="2" customFormat="1" ht="29.25" hidden="1" customHeight="1" x14ac:dyDescent="0.3">
      <c r="A58" s="18" t="s">
        <v>303</v>
      </c>
      <c r="B58" s="18" t="s">
        <v>197</v>
      </c>
      <c r="C58" s="18" t="s">
        <v>198</v>
      </c>
      <c r="D58" s="166" t="s">
        <v>199</v>
      </c>
      <c r="E58" s="177">
        <f t="shared" si="19"/>
        <v>0</v>
      </c>
      <c r="F58" s="171"/>
      <c r="G58" s="177"/>
      <c r="H58" s="177"/>
      <c r="I58" s="223"/>
      <c r="J58" s="178">
        <f t="shared" si="18"/>
        <v>0</v>
      </c>
      <c r="K58" s="177"/>
      <c r="L58" s="223"/>
      <c r="M58" s="223"/>
      <c r="N58" s="223"/>
      <c r="O58" s="177"/>
      <c r="P58" s="223"/>
      <c r="Q58" s="223"/>
      <c r="R58" s="177">
        <f t="shared" si="16"/>
        <v>0</v>
      </c>
    </row>
    <row r="59" spans="1:34" s="2" customFormat="1" ht="57.75" hidden="1" customHeight="1" x14ac:dyDescent="0.3">
      <c r="A59" s="18" t="s">
        <v>304</v>
      </c>
      <c r="B59" s="18" t="s">
        <v>200</v>
      </c>
      <c r="C59" s="18" t="s">
        <v>201</v>
      </c>
      <c r="D59" s="14" t="s">
        <v>202</v>
      </c>
      <c r="E59" s="177">
        <f t="shared" si="19"/>
        <v>0</v>
      </c>
      <c r="F59" s="171"/>
      <c r="G59" s="177"/>
      <c r="H59" s="177"/>
      <c r="I59" s="223"/>
      <c r="J59" s="178">
        <f t="shared" si="18"/>
        <v>0</v>
      </c>
      <c r="K59" s="177"/>
      <c r="L59" s="223"/>
      <c r="M59" s="223"/>
      <c r="N59" s="223"/>
      <c r="O59" s="177"/>
      <c r="P59" s="223"/>
      <c r="Q59" s="223"/>
      <c r="R59" s="177">
        <f t="shared" si="16"/>
        <v>0</v>
      </c>
    </row>
    <row r="60" spans="1:34" s="2" customFormat="1" ht="40.5" hidden="1" customHeight="1" x14ac:dyDescent="0.3">
      <c r="A60" s="13" t="s">
        <v>305</v>
      </c>
      <c r="B60" s="13" t="s">
        <v>203</v>
      </c>
      <c r="C60" s="13" t="s">
        <v>204</v>
      </c>
      <c r="D60" s="168" t="s">
        <v>205</v>
      </c>
      <c r="E60" s="177">
        <f t="shared" si="19"/>
        <v>0</v>
      </c>
      <c r="F60" s="171"/>
      <c r="G60" s="177"/>
      <c r="H60" s="177"/>
      <c r="I60" s="223"/>
      <c r="J60" s="178">
        <f t="shared" si="18"/>
        <v>0</v>
      </c>
      <c r="K60" s="177"/>
      <c r="L60" s="223"/>
      <c r="M60" s="223"/>
      <c r="N60" s="223"/>
      <c r="O60" s="177"/>
      <c r="P60" s="223"/>
      <c r="Q60" s="223"/>
      <c r="R60" s="177">
        <f t="shared" si="16"/>
        <v>0</v>
      </c>
    </row>
    <row r="61" spans="1:34" s="2" customFormat="1" ht="38.25" hidden="1" customHeight="1" x14ac:dyDescent="0.3">
      <c r="A61" s="13" t="s">
        <v>306</v>
      </c>
      <c r="B61" s="13" t="s">
        <v>206</v>
      </c>
      <c r="C61" s="13" t="s">
        <v>204</v>
      </c>
      <c r="D61" s="21" t="s">
        <v>207</v>
      </c>
      <c r="E61" s="177">
        <f t="shared" si="19"/>
        <v>0</v>
      </c>
      <c r="F61" s="171"/>
      <c r="G61" s="177"/>
      <c r="H61" s="177"/>
      <c r="I61" s="223"/>
      <c r="J61" s="178">
        <f t="shared" si="18"/>
        <v>0</v>
      </c>
      <c r="K61" s="177"/>
      <c r="L61" s="223"/>
      <c r="M61" s="223"/>
      <c r="N61" s="223"/>
      <c r="O61" s="177"/>
      <c r="P61" s="223"/>
      <c r="Q61" s="223"/>
      <c r="R61" s="177">
        <f t="shared" si="16"/>
        <v>0</v>
      </c>
    </row>
    <row r="62" spans="1:34" s="2" customFormat="1" ht="40.5" hidden="1" customHeight="1" x14ac:dyDescent="0.3">
      <c r="A62" s="13" t="s">
        <v>307</v>
      </c>
      <c r="B62" s="13" t="s">
        <v>58</v>
      </c>
      <c r="C62" s="13" t="s">
        <v>16</v>
      </c>
      <c r="D62" s="21" t="s">
        <v>59</v>
      </c>
      <c r="E62" s="177">
        <f t="shared" si="19"/>
        <v>0</v>
      </c>
      <c r="F62" s="171"/>
      <c r="G62" s="177"/>
      <c r="H62" s="177"/>
      <c r="I62" s="223"/>
      <c r="J62" s="178">
        <f t="shared" si="18"/>
        <v>0</v>
      </c>
      <c r="K62" s="177"/>
      <c r="L62" s="223"/>
      <c r="M62" s="223"/>
      <c r="N62" s="223"/>
      <c r="O62" s="177"/>
      <c r="P62" s="223"/>
      <c r="Q62" s="223"/>
      <c r="R62" s="177">
        <f t="shared" si="16"/>
        <v>0</v>
      </c>
    </row>
    <row r="63" spans="1:34" s="2" customFormat="1" ht="40.5" hidden="1" customHeight="1" x14ac:dyDescent="0.3">
      <c r="A63" s="167"/>
      <c r="B63" s="167"/>
      <c r="C63" s="167"/>
      <c r="D63" s="136"/>
      <c r="E63" s="177"/>
      <c r="F63" s="171"/>
      <c r="G63" s="177"/>
      <c r="H63" s="223"/>
      <c r="I63" s="223"/>
      <c r="J63" s="178"/>
      <c r="K63" s="239"/>
      <c r="L63" s="223"/>
      <c r="M63" s="223"/>
      <c r="N63" s="223"/>
      <c r="O63" s="223"/>
      <c r="P63" s="223"/>
      <c r="Q63" s="223"/>
      <c r="R63" s="177"/>
    </row>
    <row r="64" spans="1:34" s="2" customFormat="1" ht="39.75" hidden="1" customHeight="1" x14ac:dyDescent="0.3">
      <c r="A64" s="167"/>
      <c r="B64" s="167"/>
      <c r="C64" s="167"/>
      <c r="D64" s="166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7">
        <f>SUM(J64,E64)</f>
        <v>0</v>
      </c>
    </row>
    <row r="65" spans="1:20" s="2" customFormat="1" ht="78.75" hidden="1" customHeight="1" x14ac:dyDescent="0.3">
      <c r="A65" s="5" t="s">
        <v>292</v>
      </c>
      <c r="B65" s="159"/>
      <c r="C65" s="159"/>
      <c r="D65" s="25" t="s">
        <v>70</v>
      </c>
      <c r="E65" s="174">
        <f>SUM(E66)</f>
        <v>0</v>
      </c>
      <c r="F65" s="174">
        <f t="shared" ref="F65:Q65" si="20">SUM(F66)</f>
        <v>0</v>
      </c>
      <c r="G65" s="174">
        <f t="shared" si="20"/>
        <v>0</v>
      </c>
      <c r="H65" s="174">
        <f t="shared" si="20"/>
        <v>0</v>
      </c>
      <c r="I65" s="79">
        <f t="shared" si="20"/>
        <v>0</v>
      </c>
      <c r="J65" s="174">
        <f t="shared" si="20"/>
        <v>0</v>
      </c>
      <c r="K65" s="174">
        <f t="shared" si="20"/>
        <v>0</v>
      </c>
      <c r="L65" s="79">
        <f t="shared" si="20"/>
        <v>0</v>
      </c>
      <c r="M65" s="79">
        <f t="shared" si="20"/>
        <v>0</v>
      </c>
      <c r="N65" s="79">
        <f t="shared" si="20"/>
        <v>0</v>
      </c>
      <c r="O65" s="174">
        <f t="shared" si="20"/>
        <v>0</v>
      </c>
      <c r="P65" s="174">
        <f t="shared" si="20"/>
        <v>0</v>
      </c>
      <c r="Q65" s="174">
        <f t="shared" si="20"/>
        <v>0</v>
      </c>
      <c r="R65" s="174">
        <f>SUM(J65,E65)</f>
        <v>0</v>
      </c>
      <c r="T65" s="47"/>
    </row>
    <row r="66" spans="1:20" s="2" customFormat="1" ht="78" hidden="1" customHeight="1" x14ac:dyDescent="0.3">
      <c r="A66" s="5" t="s">
        <v>293</v>
      </c>
      <c r="B66" s="159"/>
      <c r="C66" s="159"/>
      <c r="D66" s="25" t="s">
        <v>70</v>
      </c>
      <c r="E66" s="174">
        <f>SUM(E67:E72,E74,E75)</f>
        <v>0</v>
      </c>
      <c r="F66" s="174">
        <f t="shared" ref="F66:R66" si="21">SUM(F67:F72,F74,F75)</f>
        <v>0</v>
      </c>
      <c r="G66" s="174">
        <f t="shared" si="21"/>
        <v>0</v>
      </c>
      <c r="H66" s="174">
        <f t="shared" si="21"/>
        <v>0</v>
      </c>
      <c r="I66" s="79">
        <f t="shared" si="21"/>
        <v>0</v>
      </c>
      <c r="J66" s="174">
        <f t="shared" si="21"/>
        <v>0</v>
      </c>
      <c r="K66" s="174">
        <f t="shared" si="21"/>
        <v>0</v>
      </c>
      <c r="L66" s="79">
        <f t="shared" si="21"/>
        <v>0</v>
      </c>
      <c r="M66" s="79">
        <f t="shared" si="21"/>
        <v>0</v>
      </c>
      <c r="N66" s="79">
        <f t="shared" si="21"/>
        <v>0</v>
      </c>
      <c r="O66" s="174">
        <f t="shared" si="21"/>
        <v>0</v>
      </c>
      <c r="P66" s="174">
        <f t="shared" si="21"/>
        <v>0</v>
      </c>
      <c r="Q66" s="174">
        <f t="shared" si="21"/>
        <v>0</v>
      </c>
      <c r="R66" s="174">
        <f t="shared" si="21"/>
        <v>0</v>
      </c>
      <c r="T66" s="47">
        <f t="shared" ref="T66" si="22">SUM(E66,J66)</f>
        <v>0</v>
      </c>
    </row>
    <row r="67" spans="1:20" s="2" customFormat="1" ht="60.75" hidden="1" customHeight="1" x14ac:dyDescent="0.3">
      <c r="A67" s="18" t="s">
        <v>294</v>
      </c>
      <c r="B67" s="18" t="s">
        <v>56</v>
      </c>
      <c r="C67" s="8" t="s">
        <v>57</v>
      </c>
      <c r="D67" s="136" t="s">
        <v>69</v>
      </c>
      <c r="E67" s="177">
        <f>SUM(F67,I67)</f>
        <v>0</v>
      </c>
      <c r="F67" s="171"/>
      <c r="G67" s="171"/>
      <c r="H67" s="171"/>
      <c r="I67" s="171"/>
      <c r="J67" s="171">
        <f t="shared" ref="J67:J70" si="23">SUM(K67)</f>
        <v>0</v>
      </c>
      <c r="K67" s="171"/>
      <c r="L67" s="171"/>
      <c r="M67" s="171"/>
      <c r="N67" s="171"/>
      <c r="O67" s="171"/>
      <c r="P67" s="171"/>
      <c r="Q67" s="171"/>
      <c r="R67" s="177">
        <f>SUM(J67,E67)</f>
        <v>0</v>
      </c>
    </row>
    <row r="68" spans="1:20" s="2" customFormat="1" ht="60" hidden="1" customHeight="1" x14ac:dyDescent="0.3">
      <c r="A68" s="18" t="s">
        <v>372</v>
      </c>
      <c r="B68" s="18" t="s">
        <v>35</v>
      </c>
      <c r="C68" s="8" t="s">
        <v>36</v>
      </c>
      <c r="D68" s="136" t="s">
        <v>37</v>
      </c>
      <c r="E68" s="177">
        <f>SUM(F68)</f>
        <v>0</v>
      </c>
      <c r="F68" s="171"/>
      <c r="G68" s="171"/>
      <c r="H68" s="171"/>
      <c r="I68" s="171"/>
      <c r="J68" s="171">
        <f t="shared" si="23"/>
        <v>0</v>
      </c>
      <c r="K68" s="171"/>
      <c r="L68" s="171"/>
      <c r="M68" s="171"/>
      <c r="N68" s="171"/>
      <c r="O68" s="171"/>
      <c r="P68" s="171"/>
      <c r="Q68" s="171"/>
      <c r="R68" s="177">
        <f>SUM(E68,J68)</f>
        <v>0</v>
      </c>
    </row>
    <row r="69" spans="1:20" s="77" customFormat="1" ht="73.5" hidden="1" customHeight="1" x14ac:dyDescent="0.3">
      <c r="A69" s="19" t="s">
        <v>327</v>
      </c>
      <c r="B69" s="19" t="s">
        <v>141</v>
      </c>
      <c r="C69" s="11" t="s">
        <v>135</v>
      </c>
      <c r="D69" s="156" t="s">
        <v>142</v>
      </c>
      <c r="E69" s="157">
        <f t="shared" ref="E69:E75" si="24">SUM(F69)</f>
        <v>0</v>
      </c>
      <c r="F69" s="53"/>
      <c r="G69" s="53"/>
      <c r="H69" s="53"/>
      <c r="I69" s="53"/>
      <c r="J69" s="53">
        <f t="shared" si="23"/>
        <v>0</v>
      </c>
      <c r="K69" s="53"/>
      <c r="L69" s="53"/>
      <c r="M69" s="53"/>
      <c r="N69" s="53"/>
      <c r="O69" s="53"/>
      <c r="P69" s="53"/>
      <c r="Q69" s="53"/>
      <c r="R69" s="157">
        <f>SUM(E69,J69)</f>
        <v>0</v>
      </c>
    </row>
    <row r="70" spans="1:20" s="77" customFormat="1" ht="39" hidden="1" customHeight="1" x14ac:dyDescent="0.3">
      <c r="A70" s="19" t="s">
        <v>331</v>
      </c>
      <c r="B70" s="19" t="s">
        <v>332</v>
      </c>
      <c r="C70" s="11" t="s">
        <v>334</v>
      </c>
      <c r="D70" s="127" t="s">
        <v>333</v>
      </c>
      <c r="E70" s="157">
        <f t="shared" si="24"/>
        <v>0</v>
      </c>
      <c r="F70" s="53"/>
      <c r="G70" s="53"/>
      <c r="H70" s="53"/>
      <c r="I70" s="53"/>
      <c r="J70" s="53">
        <f t="shared" si="23"/>
        <v>0</v>
      </c>
      <c r="K70" s="53"/>
      <c r="L70" s="53"/>
      <c r="M70" s="53"/>
      <c r="N70" s="53"/>
      <c r="O70" s="53"/>
      <c r="P70" s="53"/>
      <c r="Q70" s="53"/>
      <c r="R70" s="157">
        <f>SUM(E70,J70)</f>
        <v>0</v>
      </c>
    </row>
    <row r="71" spans="1:20" s="2" customFormat="1" ht="42.75" hidden="1" customHeight="1" x14ac:dyDescent="0.3">
      <c r="A71" s="18" t="s">
        <v>301</v>
      </c>
      <c r="B71" s="18" t="s">
        <v>39</v>
      </c>
      <c r="C71" s="8" t="s">
        <v>16</v>
      </c>
      <c r="D71" s="136" t="s">
        <v>40</v>
      </c>
      <c r="E71" s="177">
        <f t="shared" si="24"/>
        <v>0</v>
      </c>
      <c r="F71" s="171"/>
      <c r="G71" s="171"/>
      <c r="H71" s="171"/>
      <c r="I71" s="171"/>
      <c r="J71" s="171">
        <f>SUM(K71)</f>
        <v>0</v>
      </c>
      <c r="K71" s="171"/>
      <c r="L71" s="171"/>
      <c r="M71" s="171"/>
      <c r="N71" s="171"/>
      <c r="O71" s="171"/>
      <c r="P71" s="171"/>
      <c r="Q71" s="171"/>
      <c r="R71" s="177">
        <f t="shared" ref="R71:R74" si="25">SUM(E71,J71)</f>
        <v>0</v>
      </c>
    </row>
    <row r="72" spans="1:20" s="77" customFormat="1" ht="43.5" hidden="1" customHeight="1" x14ac:dyDescent="0.3">
      <c r="A72" s="19" t="s">
        <v>328</v>
      </c>
      <c r="B72" s="19" t="s">
        <v>47</v>
      </c>
      <c r="C72" s="11" t="s">
        <v>16</v>
      </c>
      <c r="D72" s="127" t="s">
        <v>329</v>
      </c>
      <c r="E72" s="157">
        <f t="shared" si="24"/>
        <v>0</v>
      </c>
      <c r="F72" s="53"/>
      <c r="G72" s="53"/>
      <c r="H72" s="53"/>
      <c r="I72" s="53"/>
      <c r="J72" s="53">
        <f t="shared" ref="J72:J75" si="26">SUM(K72)</f>
        <v>0</v>
      </c>
      <c r="K72" s="53"/>
      <c r="L72" s="53"/>
      <c r="M72" s="53"/>
      <c r="N72" s="53"/>
      <c r="O72" s="53"/>
      <c r="P72" s="53"/>
      <c r="Q72" s="53"/>
      <c r="R72" s="157">
        <f t="shared" si="25"/>
        <v>0</v>
      </c>
    </row>
    <row r="73" spans="1:20" s="292" customFormat="1" ht="24.75" hidden="1" customHeight="1" x14ac:dyDescent="0.3">
      <c r="A73" s="288"/>
      <c r="B73" s="288"/>
      <c r="C73" s="289"/>
      <c r="D73" s="285" t="s">
        <v>350</v>
      </c>
      <c r="E73" s="290">
        <f t="shared" si="24"/>
        <v>0</v>
      </c>
      <c r="F73" s="291"/>
      <c r="G73" s="291"/>
      <c r="H73" s="291"/>
      <c r="I73" s="291"/>
      <c r="J73" s="291">
        <f t="shared" si="26"/>
        <v>0</v>
      </c>
      <c r="K73" s="291"/>
      <c r="L73" s="291"/>
      <c r="M73" s="291"/>
      <c r="N73" s="291"/>
      <c r="O73" s="291"/>
      <c r="P73" s="291"/>
      <c r="Q73" s="291"/>
      <c r="R73" s="290">
        <f t="shared" si="25"/>
        <v>0</v>
      </c>
    </row>
    <row r="74" spans="1:20" s="297" customFormat="1" ht="39" hidden="1" customHeight="1" x14ac:dyDescent="0.25">
      <c r="A74" s="293" t="s">
        <v>335</v>
      </c>
      <c r="B74" s="293" t="s">
        <v>336</v>
      </c>
      <c r="C74" s="294" t="s">
        <v>16</v>
      </c>
      <c r="D74" s="295" t="s">
        <v>337</v>
      </c>
      <c r="E74" s="296">
        <f>SUM(F74)</f>
        <v>0</v>
      </c>
      <c r="F74" s="296"/>
      <c r="G74" s="296"/>
      <c r="H74" s="296"/>
      <c r="I74" s="296"/>
      <c r="J74" s="296">
        <f t="shared" si="26"/>
        <v>0</v>
      </c>
      <c r="K74" s="296"/>
      <c r="L74" s="296"/>
      <c r="M74" s="296"/>
      <c r="N74" s="296"/>
      <c r="O74" s="296"/>
      <c r="P74" s="296"/>
      <c r="Q74" s="296"/>
      <c r="R74" s="296">
        <f t="shared" si="25"/>
        <v>0</v>
      </c>
    </row>
    <row r="75" spans="1:20" s="77" customFormat="1" ht="51.75" hidden="1" customHeight="1" x14ac:dyDescent="0.3">
      <c r="A75" s="19" t="s">
        <v>308</v>
      </c>
      <c r="B75" s="19" t="s">
        <v>155</v>
      </c>
      <c r="C75" s="11" t="s">
        <v>156</v>
      </c>
      <c r="D75" s="127" t="s">
        <v>157</v>
      </c>
      <c r="E75" s="157">
        <f t="shared" si="24"/>
        <v>0</v>
      </c>
      <c r="F75" s="53"/>
      <c r="G75" s="53"/>
      <c r="H75" s="53"/>
      <c r="I75" s="53"/>
      <c r="J75" s="53">
        <f t="shared" si="26"/>
        <v>0</v>
      </c>
      <c r="K75" s="53"/>
      <c r="L75" s="53"/>
      <c r="M75" s="53"/>
      <c r="N75" s="53"/>
      <c r="O75" s="53"/>
      <c r="P75" s="53"/>
      <c r="Q75" s="53"/>
      <c r="R75" s="157">
        <f>SUM(E75,J75)</f>
        <v>0</v>
      </c>
    </row>
    <row r="76" spans="1:20" s="2" customFormat="1" ht="74.25" hidden="1" customHeight="1" x14ac:dyDescent="0.3">
      <c r="A76" s="5" t="s">
        <v>32</v>
      </c>
      <c r="B76" s="5"/>
      <c r="C76" s="5"/>
      <c r="D76" s="6" t="s">
        <v>33</v>
      </c>
      <c r="E76" s="202">
        <f>SUM(E77)</f>
        <v>0</v>
      </c>
      <c r="F76" s="169">
        <f t="shared" ref="F76:Q76" si="27">SUM(F77)</f>
        <v>0</v>
      </c>
      <c r="G76" s="169">
        <f t="shared" si="27"/>
        <v>0</v>
      </c>
      <c r="H76" s="169">
        <f t="shared" si="27"/>
        <v>0</v>
      </c>
      <c r="I76" s="169">
        <f t="shared" si="27"/>
        <v>0</v>
      </c>
      <c r="J76" s="169">
        <f t="shared" si="27"/>
        <v>0</v>
      </c>
      <c r="K76" s="169">
        <f t="shared" si="27"/>
        <v>0</v>
      </c>
      <c r="L76" s="169">
        <f t="shared" si="27"/>
        <v>0</v>
      </c>
      <c r="M76" s="169">
        <f t="shared" si="27"/>
        <v>0</v>
      </c>
      <c r="N76" s="169">
        <f t="shared" si="27"/>
        <v>0</v>
      </c>
      <c r="O76" s="169">
        <f t="shared" si="27"/>
        <v>0</v>
      </c>
      <c r="P76" s="169">
        <f t="shared" si="27"/>
        <v>0</v>
      </c>
      <c r="Q76" s="169">
        <f t="shared" si="27"/>
        <v>0</v>
      </c>
      <c r="R76" s="174">
        <f t="shared" si="5"/>
        <v>0</v>
      </c>
      <c r="T76" s="175"/>
    </row>
    <row r="77" spans="1:20" s="2" customFormat="1" ht="76.5" hidden="1" customHeight="1" x14ac:dyDescent="0.3">
      <c r="A77" s="5" t="s">
        <v>34</v>
      </c>
      <c r="B77" s="5"/>
      <c r="C77" s="5"/>
      <c r="D77" s="6" t="s">
        <v>33</v>
      </c>
      <c r="E77" s="202">
        <f t="shared" ref="E77:R77" si="28">SUM(E78:E80)</f>
        <v>0</v>
      </c>
      <c r="F77" s="202">
        <f t="shared" si="28"/>
        <v>0</v>
      </c>
      <c r="G77" s="202">
        <f t="shared" si="28"/>
        <v>0</v>
      </c>
      <c r="H77" s="202">
        <f t="shared" si="28"/>
        <v>0</v>
      </c>
      <c r="I77" s="202">
        <f t="shared" si="28"/>
        <v>0</v>
      </c>
      <c r="J77" s="202">
        <f t="shared" si="28"/>
        <v>0</v>
      </c>
      <c r="K77" s="202">
        <f t="shared" si="28"/>
        <v>0</v>
      </c>
      <c r="L77" s="202">
        <f t="shared" si="28"/>
        <v>0</v>
      </c>
      <c r="M77" s="202">
        <f t="shared" si="28"/>
        <v>0</v>
      </c>
      <c r="N77" s="202">
        <f t="shared" si="28"/>
        <v>0</v>
      </c>
      <c r="O77" s="202">
        <f t="shared" si="28"/>
        <v>0</v>
      </c>
      <c r="P77" s="202">
        <f t="shared" si="28"/>
        <v>0</v>
      </c>
      <c r="Q77" s="202">
        <f t="shared" si="28"/>
        <v>0</v>
      </c>
      <c r="R77" s="202">
        <f t="shared" si="28"/>
        <v>0</v>
      </c>
      <c r="T77" s="175">
        <f>SUM(E77,J77)</f>
        <v>0</v>
      </c>
    </row>
    <row r="78" spans="1:20" s="2" customFormat="1" ht="56.25" hidden="1" customHeight="1" x14ac:dyDescent="0.3">
      <c r="A78" s="8" t="s">
        <v>185</v>
      </c>
      <c r="B78" s="8" t="s">
        <v>56</v>
      </c>
      <c r="C78" s="8" t="s">
        <v>57</v>
      </c>
      <c r="D78" s="220" t="s">
        <v>69</v>
      </c>
      <c r="E78" s="178">
        <f t="shared" ref="E78:E79" si="29">SUM(F78,I78)</f>
        <v>0</v>
      </c>
      <c r="F78" s="178"/>
      <c r="G78" s="180"/>
      <c r="H78" s="180"/>
      <c r="I78" s="180"/>
      <c r="J78" s="178">
        <f t="shared" ref="J78:J80" si="30">SUM(L78,O78)</f>
        <v>0</v>
      </c>
      <c r="K78" s="178"/>
      <c r="L78" s="236"/>
      <c r="M78" s="236"/>
      <c r="N78" s="236"/>
      <c r="O78" s="178"/>
      <c r="P78" s="236"/>
      <c r="Q78" s="236"/>
      <c r="R78" s="171">
        <f t="shared" si="5"/>
        <v>0</v>
      </c>
    </row>
    <row r="79" spans="1:20" s="2" customFormat="1" ht="39" hidden="1" customHeight="1" x14ac:dyDescent="0.3">
      <c r="A79" s="13" t="s">
        <v>38</v>
      </c>
      <c r="B79" s="13" t="s">
        <v>39</v>
      </c>
      <c r="C79" s="13" t="s">
        <v>16</v>
      </c>
      <c r="D79" s="14" t="s">
        <v>40</v>
      </c>
      <c r="E79" s="178">
        <f t="shared" si="29"/>
        <v>0</v>
      </c>
      <c r="F79" s="178"/>
      <c r="G79" s="237"/>
      <c r="H79" s="237"/>
      <c r="I79" s="237"/>
      <c r="J79" s="180">
        <f t="shared" si="30"/>
        <v>0</v>
      </c>
      <c r="K79" s="180"/>
      <c r="L79" s="240"/>
      <c r="M79" s="240"/>
      <c r="N79" s="240"/>
      <c r="O79" s="180"/>
      <c r="P79" s="240"/>
      <c r="Q79" s="237"/>
      <c r="R79" s="171">
        <f t="shared" si="5"/>
        <v>0</v>
      </c>
    </row>
    <row r="80" spans="1:20" s="2" customFormat="1" ht="31.5" hidden="1" customHeight="1" x14ac:dyDescent="0.3">
      <c r="A80" s="7" t="s">
        <v>187</v>
      </c>
      <c r="B80" s="8" t="s">
        <v>47</v>
      </c>
      <c r="C80" s="8" t="s">
        <v>16</v>
      </c>
      <c r="D80" s="9" t="s">
        <v>48</v>
      </c>
      <c r="E80" s="178">
        <f>SUM(F80,I80)</f>
        <v>0</v>
      </c>
      <c r="F80" s="178"/>
      <c r="G80" s="237"/>
      <c r="H80" s="237"/>
      <c r="I80" s="237"/>
      <c r="J80" s="180">
        <f t="shared" si="30"/>
        <v>0</v>
      </c>
      <c r="K80" s="178"/>
      <c r="L80" s="240"/>
      <c r="M80" s="240"/>
      <c r="N80" s="240"/>
      <c r="O80" s="178"/>
      <c r="P80" s="240"/>
      <c r="Q80" s="237"/>
      <c r="R80" s="171">
        <f t="shared" si="5"/>
        <v>0</v>
      </c>
    </row>
    <row r="81" spans="1:20" s="2" customFormat="1" ht="55.5" hidden="1" customHeight="1" x14ac:dyDescent="0.3">
      <c r="A81" s="5" t="s">
        <v>66</v>
      </c>
      <c r="B81" s="159"/>
      <c r="C81" s="159"/>
      <c r="D81" s="25" t="s">
        <v>67</v>
      </c>
      <c r="E81" s="174">
        <f>SUM(E82)</f>
        <v>0</v>
      </c>
      <c r="F81" s="174">
        <f t="shared" ref="F81:Q81" si="31">SUM(F82)</f>
        <v>0</v>
      </c>
      <c r="G81" s="174">
        <f t="shared" si="31"/>
        <v>0</v>
      </c>
      <c r="H81" s="174">
        <f t="shared" si="31"/>
        <v>0</v>
      </c>
      <c r="I81" s="174">
        <f t="shared" si="31"/>
        <v>0</v>
      </c>
      <c r="J81" s="174">
        <f t="shared" si="31"/>
        <v>0</v>
      </c>
      <c r="K81" s="174">
        <f t="shared" si="31"/>
        <v>0</v>
      </c>
      <c r="L81" s="174">
        <f t="shared" si="31"/>
        <v>0</v>
      </c>
      <c r="M81" s="174">
        <f t="shared" si="31"/>
        <v>0</v>
      </c>
      <c r="N81" s="174">
        <f t="shared" si="31"/>
        <v>0</v>
      </c>
      <c r="O81" s="174">
        <f t="shared" si="31"/>
        <v>0</v>
      </c>
      <c r="P81" s="174">
        <f t="shared" si="31"/>
        <v>0</v>
      </c>
      <c r="Q81" s="174">
        <f t="shared" si="31"/>
        <v>0</v>
      </c>
      <c r="R81" s="174">
        <f t="shared" ref="R81:R87" si="32">SUM(J81,E81)</f>
        <v>0</v>
      </c>
      <c r="T81" s="47">
        <f t="shared" ref="T81:T82" si="33">SUM(E81,J81)</f>
        <v>0</v>
      </c>
    </row>
    <row r="82" spans="1:20" s="2" customFormat="1" ht="57" hidden="1" customHeight="1" x14ac:dyDescent="0.3">
      <c r="A82" s="5" t="s">
        <v>68</v>
      </c>
      <c r="B82" s="159"/>
      <c r="C82" s="159"/>
      <c r="D82" s="25" t="s">
        <v>67</v>
      </c>
      <c r="E82" s="174">
        <f>SUM(E83:E84)</f>
        <v>0</v>
      </c>
      <c r="F82" s="174">
        <f t="shared" ref="F82:R82" si="34">SUM(F83:F84)</f>
        <v>0</v>
      </c>
      <c r="G82" s="174">
        <f t="shared" si="34"/>
        <v>0</v>
      </c>
      <c r="H82" s="174">
        <f t="shared" si="34"/>
        <v>0</v>
      </c>
      <c r="I82" s="174">
        <f t="shared" si="34"/>
        <v>0</v>
      </c>
      <c r="J82" s="174">
        <f t="shared" si="34"/>
        <v>0</v>
      </c>
      <c r="K82" s="174">
        <f t="shared" si="34"/>
        <v>0</v>
      </c>
      <c r="L82" s="174">
        <f t="shared" si="34"/>
        <v>0</v>
      </c>
      <c r="M82" s="174">
        <f t="shared" si="34"/>
        <v>0</v>
      </c>
      <c r="N82" s="174">
        <f t="shared" si="34"/>
        <v>0</v>
      </c>
      <c r="O82" s="174">
        <f t="shared" si="34"/>
        <v>0</v>
      </c>
      <c r="P82" s="174">
        <f t="shared" si="34"/>
        <v>0</v>
      </c>
      <c r="Q82" s="174">
        <f t="shared" si="34"/>
        <v>0</v>
      </c>
      <c r="R82" s="174">
        <f t="shared" si="34"/>
        <v>0</v>
      </c>
      <c r="T82" s="47">
        <f t="shared" si="33"/>
        <v>0</v>
      </c>
    </row>
    <row r="83" spans="1:20" s="2" customFormat="1" ht="54" hidden="1" customHeight="1" x14ac:dyDescent="0.3">
      <c r="A83" s="18" t="s">
        <v>369</v>
      </c>
      <c r="B83" s="18" t="s">
        <v>56</v>
      </c>
      <c r="C83" s="8" t="s">
        <v>57</v>
      </c>
      <c r="D83" s="220" t="s">
        <v>69</v>
      </c>
      <c r="E83" s="177">
        <f>SUM(F83,I83)</f>
        <v>0</v>
      </c>
      <c r="F83" s="171"/>
      <c r="G83" s="171"/>
      <c r="H83" s="171"/>
      <c r="I83" s="171"/>
      <c r="J83" s="178">
        <f>SUM(L83,O83)</f>
        <v>0</v>
      </c>
      <c r="K83" s="171"/>
      <c r="L83" s="171"/>
      <c r="M83" s="171"/>
      <c r="N83" s="171"/>
      <c r="O83" s="171"/>
      <c r="P83" s="171"/>
      <c r="Q83" s="171"/>
      <c r="R83" s="177">
        <f t="shared" si="32"/>
        <v>0</v>
      </c>
    </row>
    <row r="84" spans="1:20" s="2" customFormat="1" ht="56.25" hidden="1" customHeight="1" x14ac:dyDescent="0.3">
      <c r="A84" s="18" t="s">
        <v>338</v>
      </c>
      <c r="B84" s="18" t="s">
        <v>26</v>
      </c>
      <c r="C84" s="8" t="s">
        <v>16</v>
      </c>
      <c r="D84" s="136" t="s">
        <v>27</v>
      </c>
      <c r="E84" s="177"/>
      <c r="F84" s="171"/>
      <c r="G84" s="171"/>
      <c r="H84" s="171"/>
      <c r="I84" s="171"/>
      <c r="J84" s="178">
        <f>SUM(L84,O84)</f>
        <v>0</v>
      </c>
      <c r="K84" s="171"/>
      <c r="L84" s="171"/>
      <c r="M84" s="171"/>
      <c r="N84" s="171"/>
      <c r="O84" s="171"/>
      <c r="P84" s="171"/>
      <c r="Q84" s="171"/>
      <c r="R84" s="177">
        <f t="shared" si="32"/>
        <v>0</v>
      </c>
    </row>
    <row r="85" spans="1:20" s="2" customFormat="1" ht="53.25" hidden="1" customHeight="1" x14ac:dyDescent="0.3">
      <c r="A85" s="5" t="s">
        <v>289</v>
      </c>
      <c r="B85" s="159"/>
      <c r="C85" s="159"/>
      <c r="D85" s="25" t="s">
        <v>71</v>
      </c>
      <c r="E85" s="174">
        <f>SUM(E86)</f>
        <v>0</v>
      </c>
      <c r="F85" s="174">
        <f t="shared" ref="F85:Q86" si="35">SUM(F86)</f>
        <v>0</v>
      </c>
      <c r="G85" s="174">
        <f t="shared" si="35"/>
        <v>0</v>
      </c>
      <c r="H85" s="174">
        <f t="shared" si="35"/>
        <v>0</v>
      </c>
      <c r="I85" s="174">
        <f t="shared" si="35"/>
        <v>0</v>
      </c>
      <c r="J85" s="174">
        <f t="shared" si="35"/>
        <v>0</v>
      </c>
      <c r="K85" s="174">
        <f t="shared" si="35"/>
        <v>0</v>
      </c>
      <c r="L85" s="174">
        <f t="shared" si="35"/>
        <v>0</v>
      </c>
      <c r="M85" s="174">
        <f t="shared" si="35"/>
        <v>0</v>
      </c>
      <c r="N85" s="174">
        <f t="shared" si="35"/>
        <v>0</v>
      </c>
      <c r="O85" s="174">
        <f t="shared" si="35"/>
        <v>0</v>
      </c>
      <c r="P85" s="174">
        <f t="shared" si="35"/>
        <v>0</v>
      </c>
      <c r="Q85" s="174">
        <f t="shared" si="35"/>
        <v>0</v>
      </c>
      <c r="R85" s="174">
        <f t="shared" si="32"/>
        <v>0</v>
      </c>
      <c r="T85" s="47">
        <f t="shared" ref="T85:T86" si="36">SUM(E85,J85)</f>
        <v>0</v>
      </c>
    </row>
    <row r="86" spans="1:20" s="2" customFormat="1" ht="60" hidden="1" customHeight="1" x14ac:dyDescent="0.3">
      <c r="A86" s="5" t="s">
        <v>290</v>
      </c>
      <c r="B86" s="159"/>
      <c r="C86" s="159"/>
      <c r="D86" s="25" t="s">
        <v>71</v>
      </c>
      <c r="E86" s="174">
        <f>SUM(E87)</f>
        <v>0</v>
      </c>
      <c r="F86" s="174">
        <f t="shared" si="35"/>
        <v>0</v>
      </c>
      <c r="G86" s="174">
        <f t="shared" si="35"/>
        <v>0</v>
      </c>
      <c r="H86" s="174">
        <f t="shared" si="35"/>
        <v>0</v>
      </c>
      <c r="I86" s="174">
        <f t="shared" si="35"/>
        <v>0</v>
      </c>
      <c r="J86" s="174">
        <f t="shared" si="35"/>
        <v>0</v>
      </c>
      <c r="K86" s="174">
        <f t="shared" si="35"/>
        <v>0</v>
      </c>
      <c r="L86" s="174">
        <f t="shared" si="35"/>
        <v>0</v>
      </c>
      <c r="M86" s="174">
        <f t="shared" si="35"/>
        <v>0</v>
      </c>
      <c r="N86" s="174">
        <f t="shared" si="35"/>
        <v>0</v>
      </c>
      <c r="O86" s="174">
        <f t="shared" si="35"/>
        <v>0</v>
      </c>
      <c r="P86" s="174">
        <f t="shared" si="35"/>
        <v>0</v>
      </c>
      <c r="Q86" s="174">
        <f t="shared" si="35"/>
        <v>0</v>
      </c>
      <c r="R86" s="174">
        <f t="shared" si="32"/>
        <v>0</v>
      </c>
      <c r="T86" s="47">
        <f t="shared" si="36"/>
        <v>0</v>
      </c>
    </row>
    <row r="87" spans="1:20" s="2" customFormat="1" ht="8.25" hidden="1" customHeight="1" x14ac:dyDescent="0.3">
      <c r="A87" s="167" t="s">
        <v>291</v>
      </c>
      <c r="B87" s="167" t="s">
        <v>56</v>
      </c>
      <c r="C87" s="167" t="s">
        <v>57</v>
      </c>
      <c r="D87" s="220" t="s">
        <v>69</v>
      </c>
      <c r="E87" s="177">
        <f>SUM(F87,I87)</f>
        <v>0</v>
      </c>
      <c r="F87" s="171"/>
      <c r="G87" s="171"/>
      <c r="H87" s="171"/>
      <c r="I87" s="171"/>
      <c r="J87" s="178">
        <f>SUM(L87,O87)</f>
        <v>0</v>
      </c>
      <c r="K87" s="171"/>
      <c r="L87" s="171"/>
      <c r="M87" s="171"/>
      <c r="N87" s="171"/>
      <c r="O87" s="171"/>
      <c r="P87" s="171"/>
      <c r="Q87" s="171"/>
      <c r="R87" s="177">
        <f t="shared" si="32"/>
        <v>0</v>
      </c>
    </row>
    <row r="88" spans="1:20" s="2" customFormat="1" ht="61.5" hidden="1" customHeight="1" x14ac:dyDescent="0.3">
      <c r="A88" s="5" t="s">
        <v>224</v>
      </c>
      <c r="B88" s="173"/>
      <c r="C88" s="173"/>
      <c r="D88" s="25" t="s">
        <v>73</v>
      </c>
      <c r="E88" s="174">
        <f>SUM(E89)</f>
        <v>0</v>
      </c>
      <c r="F88" s="174">
        <f t="shared" ref="F88:Q88" si="37">SUM(F89)</f>
        <v>0</v>
      </c>
      <c r="G88" s="174">
        <f t="shared" si="37"/>
        <v>0</v>
      </c>
      <c r="H88" s="174">
        <f t="shared" si="37"/>
        <v>0</v>
      </c>
      <c r="I88" s="174">
        <f t="shared" si="37"/>
        <v>0</v>
      </c>
      <c r="J88" s="174">
        <f t="shared" si="37"/>
        <v>0</v>
      </c>
      <c r="K88" s="174">
        <f t="shared" si="37"/>
        <v>0</v>
      </c>
      <c r="L88" s="174">
        <f t="shared" si="37"/>
        <v>0</v>
      </c>
      <c r="M88" s="174">
        <f t="shared" si="37"/>
        <v>0</v>
      </c>
      <c r="N88" s="174">
        <f t="shared" si="37"/>
        <v>0</v>
      </c>
      <c r="O88" s="174">
        <f t="shared" si="37"/>
        <v>0</v>
      </c>
      <c r="P88" s="241">
        <f t="shared" si="37"/>
        <v>0</v>
      </c>
      <c r="Q88" s="241">
        <f t="shared" si="37"/>
        <v>0</v>
      </c>
      <c r="R88" s="174">
        <f>SUM(J88,E88)</f>
        <v>0</v>
      </c>
      <c r="T88" s="175"/>
    </row>
    <row r="89" spans="1:20" s="2" customFormat="1" ht="60" hidden="1" customHeight="1" x14ac:dyDescent="0.3">
      <c r="A89" s="5" t="s">
        <v>225</v>
      </c>
      <c r="B89" s="173"/>
      <c r="C89" s="173"/>
      <c r="D89" s="25" t="s">
        <v>73</v>
      </c>
      <c r="E89" s="174">
        <f>SUM(E90:E96,E98,E100)</f>
        <v>0</v>
      </c>
      <c r="F89" s="174">
        <f t="shared" ref="F89:R89" si="38">SUM(F90:F96,F98,F100)</f>
        <v>0</v>
      </c>
      <c r="G89" s="174">
        <f t="shared" si="38"/>
        <v>0</v>
      </c>
      <c r="H89" s="174">
        <f t="shared" si="38"/>
        <v>0</v>
      </c>
      <c r="I89" s="174">
        <f t="shared" si="38"/>
        <v>0</v>
      </c>
      <c r="J89" s="174">
        <f t="shared" si="38"/>
        <v>0</v>
      </c>
      <c r="K89" s="174">
        <f t="shared" si="38"/>
        <v>0</v>
      </c>
      <c r="L89" s="174">
        <f t="shared" si="38"/>
        <v>0</v>
      </c>
      <c r="M89" s="174">
        <f t="shared" si="38"/>
        <v>0</v>
      </c>
      <c r="N89" s="174">
        <f t="shared" si="38"/>
        <v>0</v>
      </c>
      <c r="O89" s="174">
        <f t="shared" si="38"/>
        <v>0</v>
      </c>
      <c r="P89" s="174">
        <f t="shared" si="38"/>
        <v>0</v>
      </c>
      <c r="Q89" s="174">
        <f t="shared" si="38"/>
        <v>0</v>
      </c>
      <c r="R89" s="174">
        <f t="shared" si="38"/>
        <v>0</v>
      </c>
      <c r="T89" s="175">
        <f t="shared" ref="T89" si="39">SUM(E89,J89)</f>
        <v>0</v>
      </c>
    </row>
    <row r="90" spans="1:20" s="2" customFormat="1" ht="59.25" hidden="1" customHeight="1" x14ac:dyDescent="0.3">
      <c r="A90" s="18" t="s">
        <v>220</v>
      </c>
      <c r="B90" s="18" t="s">
        <v>56</v>
      </c>
      <c r="C90" s="18" t="s">
        <v>57</v>
      </c>
      <c r="D90" s="136" t="s">
        <v>69</v>
      </c>
      <c r="E90" s="177">
        <f>SUM(F90,I90)</f>
        <v>0</v>
      </c>
      <c r="F90" s="171"/>
      <c r="G90" s="177"/>
      <c r="H90" s="223"/>
      <c r="I90" s="223"/>
      <c r="J90" s="178">
        <f>SUM(L90,O90)</f>
        <v>0</v>
      </c>
      <c r="K90" s="239"/>
      <c r="L90" s="223"/>
      <c r="M90" s="223"/>
      <c r="N90" s="223"/>
      <c r="O90" s="223"/>
      <c r="P90" s="223"/>
      <c r="Q90" s="223"/>
      <c r="R90" s="177">
        <f>SUM(J90,E90)</f>
        <v>0</v>
      </c>
    </row>
    <row r="91" spans="1:20" s="2" customFormat="1" ht="55.5" hidden="1" customHeight="1" x14ac:dyDescent="0.3">
      <c r="A91" s="18" t="s">
        <v>339</v>
      </c>
      <c r="B91" s="82">
        <v>3031</v>
      </c>
      <c r="C91" s="82">
        <v>1030</v>
      </c>
      <c r="D91" s="80" t="s">
        <v>281</v>
      </c>
      <c r="E91" s="177">
        <f t="shared" ref="E91:E100" si="40">SUM(F91,I91)</f>
        <v>0</v>
      </c>
      <c r="F91" s="171"/>
      <c r="G91" s="177"/>
      <c r="H91" s="223"/>
      <c r="I91" s="223"/>
      <c r="J91" s="178">
        <f t="shared" ref="J91:J100" si="41">SUM(L91,O91)</f>
        <v>0</v>
      </c>
      <c r="K91" s="239"/>
      <c r="L91" s="223"/>
      <c r="M91" s="223"/>
      <c r="N91" s="223"/>
      <c r="O91" s="223"/>
      <c r="P91" s="223"/>
      <c r="Q91" s="223"/>
      <c r="R91" s="177">
        <f t="shared" ref="R91:R108" si="42">SUM(J91,E91)</f>
        <v>0</v>
      </c>
    </row>
    <row r="92" spans="1:20" s="2" customFormat="1" ht="38.25" hidden="1" customHeight="1" x14ac:dyDescent="0.3">
      <c r="A92" s="18" t="s">
        <v>340</v>
      </c>
      <c r="B92" s="82">
        <v>3032</v>
      </c>
      <c r="C92" s="164">
        <v>1070</v>
      </c>
      <c r="D92" s="80" t="s">
        <v>284</v>
      </c>
      <c r="E92" s="177">
        <f t="shared" si="40"/>
        <v>0</v>
      </c>
      <c r="F92" s="171"/>
      <c r="G92" s="177"/>
      <c r="H92" s="223"/>
      <c r="I92" s="223"/>
      <c r="J92" s="178">
        <f t="shared" si="41"/>
        <v>0</v>
      </c>
      <c r="K92" s="239"/>
      <c r="L92" s="223"/>
      <c r="M92" s="223"/>
      <c r="N92" s="223"/>
      <c r="O92" s="223"/>
      <c r="P92" s="223"/>
      <c r="Q92" s="223"/>
      <c r="R92" s="177">
        <f t="shared" si="42"/>
        <v>0</v>
      </c>
    </row>
    <row r="93" spans="1:20" s="2" customFormat="1" ht="59.25" hidden="1" customHeight="1" x14ac:dyDescent="0.3">
      <c r="A93" s="18" t="s">
        <v>341</v>
      </c>
      <c r="B93" s="82">
        <v>3033</v>
      </c>
      <c r="C93" s="164">
        <v>1070</v>
      </c>
      <c r="D93" s="80" t="s">
        <v>285</v>
      </c>
      <c r="E93" s="177">
        <f t="shared" si="40"/>
        <v>0</v>
      </c>
      <c r="F93" s="171"/>
      <c r="G93" s="177"/>
      <c r="H93" s="223"/>
      <c r="I93" s="223"/>
      <c r="J93" s="178">
        <f t="shared" si="41"/>
        <v>0</v>
      </c>
      <c r="K93" s="239"/>
      <c r="L93" s="223"/>
      <c r="M93" s="223"/>
      <c r="N93" s="223"/>
      <c r="O93" s="223"/>
      <c r="P93" s="223"/>
      <c r="Q93" s="223"/>
      <c r="R93" s="177">
        <f t="shared" si="42"/>
        <v>0</v>
      </c>
    </row>
    <row r="94" spans="1:20" s="2" customFormat="1" ht="133.5" hidden="1" customHeight="1" x14ac:dyDescent="0.3">
      <c r="A94" s="18" t="s">
        <v>342</v>
      </c>
      <c r="B94" s="18" t="s">
        <v>192</v>
      </c>
      <c r="C94" s="18" t="s">
        <v>186</v>
      </c>
      <c r="D94" s="136" t="s">
        <v>193</v>
      </c>
      <c r="E94" s="177">
        <f t="shared" si="40"/>
        <v>0</v>
      </c>
      <c r="F94" s="171"/>
      <c r="G94" s="177"/>
      <c r="H94" s="223"/>
      <c r="I94" s="223"/>
      <c r="J94" s="178">
        <f t="shared" si="41"/>
        <v>0</v>
      </c>
      <c r="K94" s="239"/>
      <c r="L94" s="223"/>
      <c r="M94" s="223"/>
      <c r="N94" s="223"/>
      <c r="O94" s="223"/>
      <c r="P94" s="223"/>
      <c r="Q94" s="223"/>
      <c r="R94" s="177">
        <f t="shared" si="42"/>
        <v>0</v>
      </c>
    </row>
    <row r="95" spans="1:20" s="2" customFormat="1" ht="77.25" hidden="1" customHeight="1" x14ac:dyDescent="0.3">
      <c r="A95" s="18" t="s">
        <v>343</v>
      </c>
      <c r="B95" s="84" t="s">
        <v>194</v>
      </c>
      <c r="C95" s="18" t="s">
        <v>195</v>
      </c>
      <c r="D95" s="85" t="s">
        <v>196</v>
      </c>
      <c r="E95" s="177">
        <f t="shared" si="40"/>
        <v>0</v>
      </c>
      <c r="F95" s="171"/>
      <c r="G95" s="177"/>
      <c r="H95" s="223"/>
      <c r="I95" s="223"/>
      <c r="J95" s="178">
        <f t="shared" si="41"/>
        <v>0</v>
      </c>
      <c r="K95" s="239"/>
      <c r="L95" s="223"/>
      <c r="M95" s="223"/>
      <c r="N95" s="223"/>
      <c r="O95" s="223"/>
      <c r="P95" s="223"/>
      <c r="Q95" s="223"/>
      <c r="R95" s="177">
        <f t="shared" si="42"/>
        <v>0</v>
      </c>
    </row>
    <row r="96" spans="1:20" s="256" customFormat="1" ht="299.25" hidden="1" customHeight="1" x14ac:dyDescent="0.2">
      <c r="A96" s="167" t="s">
        <v>358</v>
      </c>
      <c r="B96" s="167" t="s">
        <v>348</v>
      </c>
      <c r="C96" s="167" t="s">
        <v>316</v>
      </c>
      <c r="D96" s="221" t="s">
        <v>349</v>
      </c>
      <c r="E96" s="252">
        <f t="shared" si="40"/>
        <v>0</v>
      </c>
      <c r="F96" s="253"/>
      <c r="G96" s="252"/>
      <c r="H96" s="254"/>
      <c r="I96" s="254"/>
      <c r="J96" s="255">
        <f t="shared" si="41"/>
        <v>0</v>
      </c>
      <c r="K96" s="252"/>
      <c r="L96" s="254"/>
      <c r="M96" s="254"/>
      <c r="N96" s="254"/>
      <c r="O96" s="252"/>
      <c r="P96" s="254"/>
      <c r="Q96" s="254"/>
      <c r="R96" s="252">
        <f t="shared" si="42"/>
        <v>0</v>
      </c>
    </row>
    <row r="97" spans="1:221" s="172" customFormat="1" ht="39" hidden="1" customHeight="1" x14ac:dyDescent="0.3">
      <c r="A97" s="165"/>
      <c r="B97" s="257"/>
      <c r="C97" s="165"/>
      <c r="D97" s="287" t="s">
        <v>370</v>
      </c>
      <c r="E97" s="182">
        <f t="shared" si="40"/>
        <v>0</v>
      </c>
      <c r="F97" s="223"/>
      <c r="G97" s="182"/>
      <c r="H97" s="223"/>
      <c r="I97" s="223"/>
      <c r="J97" s="234">
        <f t="shared" si="41"/>
        <v>0</v>
      </c>
      <c r="K97" s="182"/>
      <c r="L97" s="223"/>
      <c r="M97" s="223"/>
      <c r="N97" s="223"/>
      <c r="O97" s="182"/>
      <c r="P97" s="223"/>
      <c r="Q97" s="223"/>
      <c r="R97" s="182">
        <f t="shared" si="42"/>
        <v>0</v>
      </c>
    </row>
    <row r="98" spans="1:221" s="256" customFormat="1" ht="318.75" hidden="1" customHeight="1" x14ac:dyDescent="0.2">
      <c r="A98" s="167" t="s">
        <v>345</v>
      </c>
      <c r="B98" s="258" t="s">
        <v>347</v>
      </c>
      <c r="C98" s="167" t="s">
        <v>316</v>
      </c>
      <c r="D98" s="259" t="s">
        <v>346</v>
      </c>
      <c r="E98" s="252">
        <f t="shared" si="40"/>
        <v>0</v>
      </c>
      <c r="F98" s="253"/>
      <c r="G98" s="252"/>
      <c r="H98" s="254"/>
      <c r="I98" s="254"/>
      <c r="J98" s="255">
        <f t="shared" si="41"/>
        <v>0</v>
      </c>
      <c r="K98" s="252"/>
      <c r="L98" s="254"/>
      <c r="M98" s="254"/>
      <c r="N98" s="254"/>
      <c r="O98" s="252"/>
      <c r="P98" s="254"/>
      <c r="Q98" s="254"/>
      <c r="R98" s="252">
        <f t="shared" si="42"/>
        <v>0</v>
      </c>
    </row>
    <row r="99" spans="1:221" s="2" customFormat="1" ht="45.75" hidden="1" customHeight="1" x14ac:dyDescent="0.3">
      <c r="A99" s="18"/>
      <c r="B99" s="18"/>
      <c r="C99" s="18"/>
      <c r="D99" s="287" t="s">
        <v>370</v>
      </c>
      <c r="E99" s="182">
        <f t="shared" si="40"/>
        <v>0</v>
      </c>
      <c r="F99" s="171"/>
      <c r="G99" s="177"/>
      <c r="H99" s="223"/>
      <c r="I99" s="223"/>
      <c r="J99" s="234">
        <f t="shared" si="41"/>
        <v>0</v>
      </c>
      <c r="K99" s="182"/>
      <c r="L99" s="223"/>
      <c r="M99" s="223"/>
      <c r="N99" s="223"/>
      <c r="O99" s="223"/>
      <c r="P99" s="223"/>
      <c r="Q99" s="223"/>
      <c r="R99" s="177">
        <f t="shared" si="42"/>
        <v>0</v>
      </c>
    </row>
    <row r="100" spans="1:221" s="2" customFormat="1" ht="39.75" hidden="1" customHeight="1" x14ac:dyDescent="0.3">
      <c r="A100" s="18" t="s">
        <v>344</v>
      </c>
      <c r="B100" s="83" t="s">
        <v>130</v>
      </c>
      <c r="C100" s="18" t="s">
        <v>131</v>
      </c>
      <c r="D100" s="85" t="s">
        <v>132</v>
      </c>
      <c r="E100" s="177">
        <f t="shared" si="40"/>
        <v>0</v>
      </c>
      <c r="F100" s="171"/>
      <c r="G100" s="177"/>
      <c r="H100" s="223"/>
      <c r="I100" s="223"/>
      <c r="J100" s="178">
        <f t="shared" si="41"/>
        <v>0</v>
      </c>
      <c r="K100" s="239"/>
      <c r="L100" s="223"/>
      <c r="M100" s="223"/>
      <c r="N100" s="223"/>
      <c r="O100" s="223"/>
      <c r="P100" s="223"/>
      <c r="Q100" s="223"/>
      <c r="R100" s="177">
        <f t="shared" si="42"/>
        <v>0</v>
      </c>
    </row>
    <row r="101" spans="1:221" s="2" customFormat="1" ht="39.75" hidden="1" customHeight="1" x14ac:dyDescent="0.3">
      <c r="A101" s="18" t="s">
        <v>311</v>
      </c>
      <c r="B101" s="18" t="s">
        <v>310</v>
      </c>
      <c r="C101" s="18" t="s">
        <v>19</v>
      </c>
      <c r="D101" s="136" t="s">
        <v>309</v>
      </c>
      <c r="E101" s="177"/>
      <c r="F101" s="171"/>
      <c r="G101" s="177"/>
      <c r="H101" s="223"/>
      <c r="I101" s="223"/>
      <c r="J101" s="178">
        <f>SUM(L101,O101)</f>
        <v>0</v>
      </c>
      <c r="K101" s="177"/>
      <c r="L101" s="223"/>
      <c r="M101" s="223"/>
      <c r="N101" s="223"/>
      <c r="O101" s="177"/>
      <c r="P101" s="223"/>
      <c r="Q101" s="223"/>
      <c r="R101" s="177">
        <f t="shared" si="42"/>
        <v>0</v>
      </c>
    </row>
    <row r="102" spans="1:221" s="191" customFormat="1" ht="48.75" customHeight="1" x14ac:dyDescent="0.3">
      <c r="A102" s="187" t="s">
        <v>63</v>
      </c>
      <c r="B102" s="188"/>
      <c r="C102" s="188"/>
      <c r="D102" s="189" t="s">
        <v>64</v>
      </c>
      <c r="E102" s="190">
        <f>SUM(E103)</f>
        <v>-199500</v>
      </c>
      <c r="F102" s="242">
        <f t="shared" ref="F102:Q102" si="43">SUM(F103)</f>
        <v>0</v>
      </c>
      <c r="G102" s="242">
        <f t="shared" si="43"/>
        <v>0</v>
      </c>
      <c r="H102" s="242">
        <f t="shared" si="43"/>
        <v>0</v>
      </c>
      <c r="I102" s="242">
        <f t="shared" si="43"/>
        <v>0</v>
      </c>
      <c r="J102" s="242">
        <f t="shared" si="43"/>
        <v>0</v>
      </c>
      <c r="K102" s="242">
        <f t="shared" si="43"/>
        <v>0</v>
      </c>
      <c r="L102" s="242">
        <f t="shared" si="43"/>
        <v>0</v>
      </c>
      <c r="M102" s="242">
        <f t="shared" si="43"/>
        <v>0</v>
      </c>
      <c r="N102" s="242">
        <f t="shared" si="43"/>
        <v>0</v>
      </c>
      <c r="O102" s="242">
        <f t="shared" si="43"/>
        <v>0</v>
      </c>
      <c r="P102" s="242">
        <f t="shared" si="43"/>
        <v>0</v>
      </c>
      <c r="Q102" s="242">
        <f t="shared" si="43"/>
        <v>0</v>
      </c>
      <c r="R102" s="190">
        <f t="shared" si="42"/>
        <v>-199500</v>
      </c>
      <c r="T102" s="192">
        <f t="shared" ref="T102:T103" si="44">SUM(E102,J102)</f>
        <v>-199500</v>
      </c>
    </row>
    <row r="103" spans="1:221" s="191" customFormat="1" ht="48.75" customHeight="1" x14ac:dyDescent="0.3">
      <c r="A103" s="187" t="s">
        <v>65</v>
      </c>
      <c r="B103" s="188"/>
      <c r="C103" s="188"/>
      <c r="D103" s="189" t="s">
        <v>64</v>
      </c>
      <c r="E103" s="190">
        <f>SUM(E104:E108)</f>
        <v>-199500</v>
      </c>
      <c r="F103" s="242">
        <f t="shared" ref="F103:P103" si="45">SUM(F104:F108)</f>
        <v>0</v>
      </c>
      <c r="G103" s="242">
        <f t="shared" si="45"/>
        <v>0</v>
      </c>
      <c r="H103" s="242">
        <f t="shared" si="45"/>
        <v>0</v>
      </c>
      <c r="I103" s="242">
        <f t="shared" si="45"/>
        <v>0</v>
      </c>
      <c r="J103" s="242">
        <f t="shared" si="45"/>
        <v>0</v>
      </c>
      <c r="K103" s="242">
        <f t="shared" si="45"/>
        <v>0</v>
      </c>
      <c r="L103" s="242">
        <f t="shared" si="45"/>
        <v>0</v>
      </c>
      <c r="M103" s="242">
        <f t="shared" si="45"/>
        <v>0</v>
      </c>
      <c r="N103" s="242">
        <f t="shared" si="45"/>
        <v>0</v>
      </c>
      <c r="O103" s="242">
        <f t="shared" si="45"/>
        <v>0</v>
      </c>
      <c r="P103" s="242">
        <f t="shared" si="45"/>
        <v>0</v>
      </c>
      <c r="Q103" s="242">
        <f>SUM(Q104)</f>
        <v>0</v>
      </c>
      <c r="R103" s="190">
        <f t="shared" si="42"/>
        <v>-199500</v>
      </c>
      <c r="T103" s="192">
        <f t="shared" si="44"/>
        <v>-199500</v>
      </c>
    </row>
    <row r="104" spans="1:221" s="191" customFormat="1" ht="49.5" hidden="1" customHeight="1" x14ac:dyDescent="0.3">
      <c r="A104" s="184" t="s">
        <v>208</v>
      </c>
      <c r="B104" s="193" t="s">
        <v>56</v>
      </c>
      <c r="C104" s="193" t="s">
        <v>57</v>
      </c>
      <c r="D104" s="194" t="s">
        <v>69</v>
      </c>
      <c r="E104" s="243">
        <f>SUM(F104,I104)</f>
        <v>0</v>
      </c>
      <c r="F104" s="244"/>
      <c r="G104" s="245"/>
      <c r="H104" s="245"/>
      <c r="I104" s="245"/>
      <c r="J104" s="195">
        <f t="shared" ref="J104:J107" si="46">SUM(L104,O104)</f>
        <v>0</v>
      </c>
      <c r="K104" s="246"/>
      <c r="L104" s="245"/>
      <c r="M104" s="245"/>
      <c r="N104" s="245"/>
      <c r="O104" s="245"/>
      <c r="P104" s="245"/>
      <c r="Q104" s="245"/>
      <c r="R104" s="195">
        <f t="shared" si="42"/>
        <v>0</v>
      </c>
    </row>
    <row r="105" spans="1:221" s="200" customFormat="1" ht="36.75" hidden="1" customHeight="1" x14ac:dyDescent="0.3">
      <c r="A105" s="196" t="s">
        <v>209</v>
      </c>
      <c r="B105" s="197" t="s">
        <v>210</v>
      </c>
      <c r="C105" s="197" t="s">
        <v>91</v>
      </c>
      <c r="D105" s="198" t="s">
        <v>211</v>
      </c>
      <c r="E105" s="243"/>
      <c r="F105" s="247"/>
      <c r="G105" s="243"/>
      <c r="H105" s="243"/>
      <c r="I105" s="243"/>
      <c r="J105" s="195">
        <f t="shared" si="46"/>
        <v>0</v>
      </c>
      <c r="K105" s="248"/>
      <c r="L105" s="243"/>
      <c r="M105" s="243"/>
      <c r="N105" s="243"/>
      <c r="O105" s="243"/>
      <c r="P105" s="243"/>
      <c r="Q105" s="243"/>
      <c r="R105" s="195">
        <f t="shared" si="42"/>
        <v>0</v>
      </c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199"/>
      <c r="BN105" s="199"/>
      <c r="BO105" s="199"/>
      <c r="BP105" s="199"/>
      <c r="BQ105" s="199"/>
      <c r="BR105" s="199"/>
      <c r="BS105" s="199"/>
      <c r="BT105" s="199"/>
      <c r="BU105" s="199"/>
      <c r="BV105" s="199"/>
      <c r="BW105" s="199"/>
      <c r="BX105" s="199"/>
      <c r="BY105" s="199"/>
      <c r="BZ105" s="199"/>
      <c r="CA105" s="199"/>
      <c r="CB105" s="199"/>
      <c r="CC105" s="199"/>
      <c r="CD105" s="199"/>
      <c r="CE105" s="199"/>
      <c r="CF105" s="199"/>
      <c r="CG105" s="199"/>
      <c r="CH105" s="199"/>
      <c r="CI105" s="199"/>
      <c r="CJ105" s="199"/>
      <c r="CK105" s="199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</row>
    <row r="106" spans="1:221" s="200" customFormat="1" ht="22.5" hidden="1" customHeight="1" x14ac:dyDescent="0.3">
      <c r="A106" s="183" t="s">
        <v>212</v>
      </c>
      <c r="B106" s="201" t="s">
        <v>213</v>
      </c>
      <c r="C106" s="201" t="s">
        <v>214</v>
      </c>
      <c r="D106" s="185" t="s">
        <v>215</v>
      </c>
      <c r="E106" s="243">
        <f>SUM(F106,I106)</f>
        <v>0</v>
      </c>
      <c r="F106" s="247"/>
      <c r="G106" s="243"/>
      <c r="H106" s="243"/>
      <c r="I106" s="243"/>
      <c r="J106" s="195">
        <f t="shared" si="46"/>
        <v>0</v>
      </c>
      <c r="K106" s="248"/>
      <c r="L106" s="243"/>
      <c r="M106" s="243"/>
      <c r="N106" s="243"/>
      <c r="O106" s="243"/>
      <c r="P106" s="243"/>
      <c r="Q106" s="243"/>
      <c r="R106" s="195">
        <f t="shared" si="42"/>
        <v>0</v>
      </c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  <c r="BI106" s="199"/>
      <c r="BJ106" s="199"/>
      <c r="BK106" s="199"/>
      <c r="BL106" s="199"/>
      <c r="BM106" s="199"/>
      <c r="BN106" s="199"/>
      <c r="BO106" s="199"/>
      <c r="BP106" s="199"/>
      <c r="BQ106" s="199"/>
      <c r="BR106" s="199"/>
      <c r="BS106" s="199"/>
      <c r="BT106" s="199"/>
      <c r="BU106" s="199"/>
      <c r="BV106" s="199"/>
      <c r="BW106" s="199"/>
      <c r="BX106" s="199"/>
      <c r="BY106" s="199"/>
      <c r="BZ106" s="199"/>
      <c r="CA106" s="199"/>
      <c r="CB106" s="199"/>
      <c r="CC106" s="199"/>
      <c r="CD106" s="199"/>
      <c r="CE106" s="199"/>
      <c r="CF106" s="199"/>
      <c r="CG106" s="199"/>
      <c r="CH106" s="199"/>
      <c r="CI106" s="199"/>
      <c r="CJ106" s="199"/>
      <c r="CK106" s="199"/>
      <c r="CL106" s="199"/>
      <c r="CM106" s="199"/>
      <c r="CN106" s="199"/>
      <c r="CO106" s="199"/>
      <c r="CP106" s="199"/>
      <c r="CQ106" s="199"/>
      <c r="CR106" s="199"/>
      <c r="CS106" s="199"/>
      <c r="CT106" s="199"/>
      <c r="CU106" s="199"/>
      <c r="CV106" s="199"/>
      <c r="CW106" s="199"/>
      <c r="CX106" s="199"/>
      <c r="CY106" s="199"/>
      <c r="CZ106" s="199"/>
      <c r="DA106" s="199"/>
      <c r="DB106" s="199"/>
      <c r="DC106" s="199"/>
      <c r="DD106" s="199"/>
      <c r="DE106" s="199"/>
      <c r="DF106" s="199"/>
      <c r="DG106" s="199"/>
      <c r="DH106" s="199"/>
      <c r="DI106" s="199"/>
      <c r="DJ106" s="199"/>
      <c r="DK106" s="199"/>
      <c r="DL106" s="199"/>
      <c r="DM106" s="199"/>
      <c r="DN106" s="199"/>
      <c r="DO106" s="199"/>
      <c r="DP106" s="199"/>
      <c r="DQ106" s="199"/>
      <c r="DR106" s="199"/>
      <c r="DS106" s="199"/>
      <c r="DT106" s="199"/>
      <c r="DU106" s="199"/>
      <c r="DV106" s="199"/>
      <c r="DW106" s="199"/>
      <c r="DX106" s="199"/>
      <c r="DY106" s="199"/>
      <c r="DZ106" s="199"/>
      <c r="EA106" s="199"/>
      <c r="EB106" s="199"/>
      <c r="EC106" s="199"/>
      <c r="ED106" s="199"/>
      <c r="EE106" s="199"/>
      <c r="EF106" s="199"/>
      <c r="EG106" s="199"/>
      <c r="EH106" s="199"/>
      <c r="EI106" s="199"/>
      <c r="EJ106" s="199"/>
      <c r="EK106" s="199"/>
      <c r="EL106" s="199"/>
      <c r="EM106" s="199"/>
      <c r="EN106" s="199"/>
      <c r="EO106" s="199"/>
      <c r="EP106" s="199"/>
      <c r="EQ106" s="199"/>
      <c r="ER106" s="199"/>
      <c r="ES106" s="199"/>
      <c r="ET106" s="199"/>
      <c r="EU106" s="199"/>
      <c r="EV106" s="199"/>
      <c r="EW106" s="199"/>
      <c r="EX106" s="199"/>
      <c r="EY106" s="199"/>
      <c r="EZ106" s="199"/>
      <c r="FA106" s="199"/>
      <c r="FB106" s="199"/>
      <c r="FC106" s="199"/>
      <c r="FD106" s="199"/>
      <c r="FE106" s="199"/>
      <c r="FF106" s="199"/>
      <c r="FG106" s="199"/>
      <c r="FH106" s="199"/>
      <c r="FI106" s="199"/>
      <c r="FJ106" s="199"/>
      <c r="FK106" s="199"/>
      <c r="FL106" s="199"/>
      <c r="FM106" s="199"/>
      <c r="FN106" s="199"/>
      <c r="FO106" s="199"/>
      <c r="FP106" s="199"/>
      <c r="FQ106" s="199"/>
      <c r="FR106" s="199"/>
      <c r="FS106" s="199"/>
      <c r="FT106" s="199"/>
      <c r="FU106" s="199"/>
      <c r="FV106" s="199"/>
      <c r="FW106" s="199"/>
      <c r="FX106" s="199"/>
      <c r="FY106" s="199"/>
      <c r="FZ106" s="199"/>
      <c r="GA106" s="199"/>
      <c r="GB106" s="199"/>
      <c r="GC106" s="199"/>
      <c r="GD106" s="199"/>
      <c r="GE106" s="199"/>
      <c r="GF106" s="199"/>
      <c r="GG106" s="199"/>
      <c r="GH106" s="199"/>
      <c r="GI106" s="199"/>
      <c r="GJ106" s="199"/>
      <c r="GK106" s="199"/>
      <c r="GL106" s="199"/>
      <c r="GM106" s="199"/>
      <c r="GN106" s="199"/>
      <c r="GO106" s="199"/>
      <c r="GP106" s="199"/>
      <c r="GQ106" s="199"/>
      <c r="GR106" s="199"/>
      <c r="GS106" s="199"/>
      <c r="GT106" s="199"/>
      <c r="GU106" s="199"/>
      <c r="GV106" s="199"/>
      <c r="GW106" s="199"/>
      <c r="GX106" s="199"/>
      <c r="GY106" s="199"/>
      <c r="GZ106" s="199"/>
      <c r="HA106" s="199"/>
      <c r="HB106" s="199"/>
      <c r="HC106" s="199"/>
      <c r="HD106" s="199"/>
      <c r="HE106" s="199"/>
      <c r="HF106" s="199"/>
      <c r="HG106" s="199"/>
      <c r="HH106" s="199"/>
      <c r="HI106" s="199"/>
      <c r="HJ106" s="199"/>
      <c r="HK106" s="199"/>
      <c r="HL106" s="199"/>
      <c r="HM106" s="199"/>
    </row>
    <row r="107" spans="1:221" s="191" customFormat="1" ht="33.75" customHeight="1" x14ac:dyDescent="0.3">
      <c r="A107" s="183" t="s">
        <v>313</v>
      </c>
      <c r="B107" s="183" t="s">
        <v>314</v>
      </c>
      <c r="C107" s="183" t="s">
        <v>91</v>
      </c>
      <c r="D107" s="185" t="s">
        <v>315</v>
      </c>
      <c r="E107" s="247">
        <v>-199500</v>
      </c>
      <c r="F107" s="247"/>
      <c r="G107" s="243"/>
      <c r="H107" s="243"/>
      <c r="I107" s="243"/>
      <c r="J107" s="195">
        <f t="shared" si="46"/>
        <v>0</v>
      </c>
      <c r="K107" s="248"/>
      <c r="L107" s="243"/>
      <c r="M107" s="243"/>
      <c r="N107" s="243"/>
      <c r="O107" s="243"/>
      <c r="P107" s="243"/>
      <c r="Q107" s="243"/>
      <c r="R107" s="195">
        <f t="shared" si="42"/>
        <v>-199500</v>
      </c>
    </row>
    <row r="108" spans="1:221" s="77" customFormat="1" ht="0.75" customHeight="1" x14ac:dyDescent="0.3">
      <c r="A108" s="19" t="s">
        <v>216</v>
      </c>
      <c r="B108" s="89" t="s">
        <v>217</v>
      </c>
      <c r="C108" s="89" t="s">
        <v>29</v>
      </c>
      <c r="D108" s="26" t="s">
        <v>218</v>
      </c>
      <c r="E108" s="50">
        <f>SUM(F108,I108)</f>
        <v>0</v>
      </c>
      <c r="F108" s="50"/>
      <c r="G108" s="24"/>
      <c r="H108" s="24"/>
      <c r="I108" s="24"/>
      <c r="J108" s="69">
        <f>SUM(L108,O108)</f>
        <v>0</v>
      </c>
      <c r="K108" s="86"/>
      <c r="L108" s="24"/>
      <c r="M108" s="24"/>
      <c r="N108" s="24"/>
      <c r="O108" s="24"/>
      <c r="P108" s="24"/>
      <c r="Q108" s="24"/>
      <c r="R108" s="69">
        <f t="shared" si="42"/>
        <v>0</v>
      </c>
    </row>
    <row r="109" spans="1:221" s="48" customFormat="1" ht="34.5" customHeight="1" x14ac:dyDescent="0.3">
      <c r="A109" s="90"/>
      <c r="B109" s="90"/>
      <c r="C109" s="90"/>
      <c r="D109" s="91" t="s">
        <v>219</v>
      </c>
      <c r="E109" s="251">
        <f>SUM(E14,E50,E53,E66,E77,E82,E89,E103)</f>
        <v>0</v>
      </c>
      <c r="F109" s="251">
        <f t="shared" ref="F109:R109" si="47">SUM(F14,F50,F53,F66,F77,F82,F89,F103)</f>
        <v>199500</v>
      </c>
      <c r="G109" s="251">
        <f t="shared" si="47"/>
        <v>0</v>
      </c>
      <c r="H109" s="251">
        <f t="shared" si="47"/>
        <v>0</v>
      </c>
      <c r="I109" s="251">
        <f t="shared" si="47"/>
        <v>0</v>
      </c>
      <c r="J109" s="251">
        <f t="shared" si="47"/>
        <v>0</v>
      </c>
      <c r="K109" s="251">
        <f t="shared" si="47"/>
        <v>0</v>
      </c>
      <c r="L109" s="251">
        <f t="shared" si="47"/>
        <v>0</v>
      </c>
      <c r="M109" s="251">
        <f t="shared" si="47"/>
        <v>0</v>
      </c>
      <c r="N109" s="251">
        <f t="shared" si="47"/>
        <v>0</v>
      </c>
      <c r="O109" s="251">
        <f t="shared" si="47"/>
        <v>0</v>
      </c>
      <c r="P109" s="251">
        <f t="shared" si="47"/>
        <v>0</v>
      </c>
      <c r="Q109" s="251">
        <f t="shared" si="47"/>
        <v>0</v>
      </c>
      <c r="R109" s="251">
        <f t="shared" si="47"/>
        <v>0</v>
      </c>
      <c r="T109" s="186" t="e">
        <f>SUM(T14,T77,#REF!,T50,#REF!,T103,T82,T66,T86,T53,T89)</f>
        <v>#REF!</v>
      </c>
      <c r="U109" s="309">
        <f>SUM(E109,J109)</f>
        <v>0</v>
      </c>
      <c r="V109" s="309">
        <f>SUM(E109,J109)</f>
        <v>0</v>
      </c>
    </row>
    <row r="110" spans="1:221" x14ac:dyDescent="0.2">
      <c r="C110" s="92"/>
      <c r="D110" s="93"/>
      <c r="E110" s="94"/>
      <c r="F110" s="95"/>
      <c r="G110" s="96"/>
      <c r="H110" s="96"/>
      <c r="I110" s="96"/>
      <c r="J110" s="97"/>
      <c r="K110" s="97"/>
      <c r="L110" s="96"/>
      <c r="M110" s="96"/>
      <c r="N110" s="96"/>
      <c r="O110" s="96"/>
      <c r="P110" s="96"/>
      <c r="Q110" s="96"/>
      <c r="R110" s="95"/>
    </row>
    <row r="111" spans="1:221" ht="9" customHeight="1" x14ac:dyDescent="0.2">
      <c r="C111" s="92"/>
      <c r="D111" s="93"/>
      <c r="M111" s="96"/>
      <c r="O111" s="96"/>
      <c r="P111" s="96"/>
      <c r="Q111" s="96"/>
      <c r="R111" s="95"/>
    </row>
    <row r="112" spans="1:221" ht="63" customHeight="1" x14ac:dyDescent="0.2">
      <c r="C112" s="98"/>
      <c r="D112" s="93"/>
      <c r="Q112" s="96"/>
      <c r="R112" s="95"/>
    </row>
    <row r="113" spans="1:221" x14ac:dyDescent="0.2">
      <c r="C113" s="92"/>
      <c r="D113" s="93"/>
      <c r="O113" s="96"/>
      <c r="P113" s="96"/>
    </row>
    <row r="114" spans="1:221" ht="12.75" customHeight="1" x14ac:dyDescent="0.2">
      <c r="C114" s="92"/>
    </row>
    <row r="115" spans="1:221" x14ac:dyDescent="0.2">
      <c r="C115" s="92"/>
    </row>
    <row r="116" spans="1:221" x14ac:dyDescent="0.2">
      <c r="C116" s="92"/>
    </row>
    <row r="117" spans="1:221" x14ac:dyDescent="0.2">
      <c r="C117" s="92"/>
    </row>
    <row r="118" spans="1:221" s="32" customFormat="1" ht="12.75" customHeight="1" x14ac:dyDescent="0.2">
      <c r="A118"/>
      <c r="B118"/>
      <c r="C118" s="92"/>
      <c r="E118" s="29"/>
      <c r="F118" s="30"/>
      <c r="G118"/>
      <c r="H118"/>
      <c r="I118"/>
      <c r="J118" s="31"/>
      <c r="K118" s="31"/>
      <c r="L118"/>
      <c r="M118"/>
      <c r="N118"/>
      <c r="O118"/>
      <c r="P118"/>
      <c r="Q118"/>
      <c r="R118" s="30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</row>
    <row r="119" spans="1:221" s="32" customFormat="1" x14ac:dyDescent="0.2">
      <c r="A119"/>
      <c r="B119"/>
      <c r="C119" s="92"/>
      <c r="E119" s="29"/>
      <c r="F119" s="30"/>
      <c r="G119"/>
      <c r="H119"/>
      <c r="I119"/>
      <c r="J119" s="31"/>
      <c r="K119" s="31"/>
      <c r="L119"/>
      <c r="M119"/>
      <c r="N119"/>
      <c r="O119"/>
      <c r="P119"/>
      <c r="Q119"/>
      <c r="R119" s="30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</row>
    <row r="120" spans="1:221" s="32" customFormat="1" x14ac:dyDescent="0.2">
      <c r="A120"/>
      <c r="B120"/>
      <c r="C120" s="92"/>
      <c r="E120" s="29"/>
      <c r="F120" s="30"/>
      <c r="G120"/>
      <c r="H120"/>
      <c r="I120"/>
      <c r="J120" s="31"/>
      <c r="K120" s="31"/>
      <c r="L120"/>
      <c r="M120"/>
      <c r="N120"/>
      <c r="O120"/>
      <c r="P120"/>
      <c r="Q120"/>
      <c r="R120" s="3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</row>
    <row r="121" spans="1:221" s="32" customFormat="1" x14ac:dyDescent="0.2">
      <c r="A121"/>
      <c r="B121"/>
      <c r="C121" s="92"/>
      <c r="E121" s="29"/>
      <c r="F121" s="30"/>
      <c r="G121"/>
      <c r="H121"/>
      <c r="I121"/>
      <c r="J121" s="31"/>
      <c r="K121" s="31"/>
      <c r="L121"/>
      <c r="M121"/>
      <c r="N121"/>
      <c r="O121"/>
      <c r="P121"/>
      <c r="Q121"/>
      <c r="R121" s="30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</row>
    <row r="122" spans="1:221" s="32" customFormat="1" ht="12.75" customHeight="1" x14ac:dyDescent="0.2">
      <c r="A122"/>
      <c r="B122"/>
      <c r="C122" s="92"/>
      <c r="E122" s="29"/>
      <c r="F122" s="30"/>
      <c r="G122"/>
      <c r="H122"/>
      <c r="I122"/>
      <c r="J122" s="31"/>
      <c r="K122" s="31"/>
      <c r="L122"/>
      <c r="M122"/>
      <c r="N122"/>
      <c r="O122"/>
      <c r="P122"/>
      <c r="Q122"/>
      <c r="R122" s="30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</row>
    <row r="123" spans="1:221" s="32" customFormat="1" x14ac:dyDescent="0.2">
      <c r="A123"/>
      <c r="B123"/>
      <c r="C123" s="92"/>
      <c r="E123" s="29"/>
      <c r="F123" s="30"/>
      <c r="G123"/>
      <c r="H123"/>
      <c r="I123"/>
      <c r="J123" s="31"/>
      <c r="K123" s="31"/>
      <c r="L123"/>
      <c r="M123"/>
      <c r="N123"/>
      <c r="O123"/>
      <c r="P123"/>
      <c r="Q123"/>
      <c r="R123" s="30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</row>
    <row r="124" spans="1:221" s="32" customFormat="1" x14ac:dyDescent="0.2">
      <c r="A124"/>
      <c r="B124"/>
      <c r="C124" s="92"/>
      <c r="E124" s="29"/>
      <c r="F124" s="30"/>
      <c r="G124"/>
      <c r="H124"/>
      <c r="I124"/>
      <c r="J124" s="31"/>
      <c r="K124" s="31"/>
      <c r="L124"/>
      <c r="M124"/>
      <c r="N124"/>
      <c r="O124"/>
      <c r="P124"/>
      <c r="Q124"/>
      <c r="R124" s="30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</row>
    <row r="125" spans="1:221" s="32" customFormat="1" x14ac:dyDescent="0.2">
      <c r="A125"/>
      <c r="B125"/>
      <c r="C125" s="92"/>
      <c r="E125" s="29"/>
      <c r="F125" s="30"/>
      <c r="G125"/>
      <c r="H125"/>
      <c r="I125"/>
      <c r="J125" s="31"/>
      <c r="K125" s="31"/>
      <c r="L125"/>
      <c r="M125"/>
      <c r="N125"/>
      <c r="O125"/>
      <c r="P125"/>
      <c r="Q125"/>
      <c r="R125" s="30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</row>
    <row r="126" spans="1:221" s="32" customFormat="1" ht="12.75" customHeight="1" x14ac:dyDescent="0.2">
      <c r="A126"/>
      <c r="B126"/>
      <c r="C126" s="92"/>
      <c r="E126" s="29"/>
      <c r="F126" s="30"/>
      <c r="G126"/>
      <c r="H126"/>
      <c r="I126"/>
      <c r="J126" s="31"/>
      <c r="K126" s="31"/>
      <c r="L126"/>
      <c r="M126"/>
      <c r="N126"/>
      <c r="O126"/>
      <c r="P126"/>
      <c r="Q126"/>
      <c r="R126" s="30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</row>
    <row r="127" spans="1:221" s="32" customFormat="1" x14ac:dyDescent="0.2">
      <c r="A127"/>
      <c r="B127"/>
      <c r="C127" s="92"/>
      <c r="E127" s="29"/>
      <c r="F127" s="30"/>
      <c r="G127"/>
      <c r="H127"/>
      <c r="I127"/>
      <c r="J127" s="31"/>
      <c r="K127" s="31"/>
      <c r="L127"/>
      <c r="M127"/>
      <c r="N127"/>
      <c r="O127"/>
      <c r="P127"/>
      <c r="Q127"/>
      <c r="R127" s="30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</row>
    <row r="128" spans="1:221" s="32" customFormat="1" x14ac:dyDescent="0.2">
      <c r="A128"/>
      <c r="B128"/>
      <c r="C128" s="92"/>
      <c r="E128" s="29"/>
      <c r="F128" s="30"/>
      <c r="G128"/>
      <c r="H128"/>
      <c r="I128"/>
      <c r="J128" s="31"/>
      <c r="K128" s="31"/>
      <c r="L128"/>
      <c r="M128"/>
      <c r="N128"/>
      <c r="O128"/>
      <c r="P128"/>
      <c r="Q128"/>
      <c r="R128" s="30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</row>
    <row r="129" spans="1:221" s="32" customFormat="1" x14ac:dyDescent="0.2">
      <c r="A129"/>
      <c r="B129"/>
      <c r="C129" s="92"/>
      <c r="E129" s="29"/>
      <c r="F129" s="30"/>
      <c r="G129"/>
      <c r="H129"/>
      <c r="I129"/>
      <c r="J129" s="31"/>
      <c r="K129" s="31"/>
      <c r="L129"/>
      <c r="M129"/>
      <c r="N129"/>
      <c r="O129"/>
      <c r="P129"/>
      <c r="Q129"/>
      <c r="R129" s="30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</row>
    <row r="130" spans="1:221" s="32" customFormat="1" ht="12.75" customHeight="1" x14ac:dyDescent="0.2">
      <c r="A130"/>
      <c r="B130"/>
      <c r="C130" s="92"/>
      <c r="E130" s="29"/>
      <c r="F130" s="30"/>
      <c r="G130"/>
      <c r="H130"/>
      <c r="I130"/>
      <c r="J130" s="31"/>
      <c r="K130" s="31"/>
      <c r="L130"/>
      <c r="M130"/>
      <c r="N130"/>
      <c r="O130"/>
      <c r="P130"/>
      <c r="Q130"/>
      <c r="R130" s="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</row>
    <row r="131" spans="1:221" s="32" customFormat="1" x14ac:dyDescent="0.2">
      <c r="A131"/>
      <c r="B131"/>
      <c r="C131" s="92"/>
      <c r="E131" s="29"/>
      <c r="F131" s="30"/>
      <c r="G131"/>
      <c r="H131"/>
      <c r="I131"/>
      <c r="J131" s="31"/>
      <c r="K131" s="31"/>
      <c r="L131"/>
      <c r="M131"/>
      <c r="N131"/>
      <c r="O131"/>
      <c r="P131"/>
      <c r="Q131"/>
      <c r="R131" s="30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</row>
    <row r="132" spans="1:221" s="32" customFormat="1" x14ac:dyDescent="0.2">
      <c r="A132"/>
      <c r="B132"/>
      <c r="C132" s="92"/>
      <c r="E132" s="29"/>
      <c r="F132" s="30"/>
      <c r="G132"/>
      <c r="H132"/>
      <c r="I132"/>
      <c r="J132" s="31"/>
      <c r="K132" s="31"/>
      <c r="L132"/>
      <c r="M132"/>
      <c r="N132"/>
      <c r="O132"/>
      <c r="P132"/>
      <c r="Q132"/>
      <c r="R132" s="30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</row>
    <row r="133" spans="1:221" s="32" customFormat="1" x14ac:dyDescent="0.2">
      <c r="A133"/>
      <c r="B133"/>
      <c r="C133" s="92"/>
      <c r="E133" s="29"/>
      <c r="F133" s="30"/>
      <c r="G133"/>
      <c r="H133"/>
      <c r="I133"/>
      <c r="J133" s="31"/>
      <c r="K133" s="31"/>
      <c r="L133"/>
      <c r="M133"/>
      <c r="N133"/>
      <c r="O133"/>
      <c r="P133"/>
      <c r="Q133"/>
      <c r="R133" s="30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</row>
    <row r="134" spans="1:221" s="32" customFormat="1" ht="12.75" customHeight="1" x14ac:dyDescent="0.2">
      <c r="A134"/>
      <c r="B134"/>
      <c r="C134" s="92"/>
      <c r="E134" s="29"/>
      <c r="F134" s="30"/>
      <c r="G134"/>
      <c r="H134"/>
      <c r="I134"/>
      <c r="J134" s="31"/>
      <c r="K134" s="31"/>
      <c r="L134"/>
      <c r="M134"/>
      <c r="N134"/>
      <c r="O134"/>
      <c r="P134"/>
      <c r="Q134"/>
      <c r="R134" s="30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</row>
    <row r="135" spans="1:221" s="32" customFormat="1" x14ac:dyDescent="0.2">
      <c r="A135"/>
      <c r="B135"/>
      <c r="C135" s="92"/>
      <c r="E135" s="29"/>
      <c r="F135" s="30"/>
      <c r="G135"/>
      <c r="H135"/>
      <c r="I135"/>
      <c r="J135" s="31"/>
      <c r="K135" s="31"/>
      <c r="L135"/>
      <c r="M135"/>
      <c r="N135"/>
      <c r="O135"/>
      <c r="P135"/>
      <c r="Q135"/>
      <c r="R135" s="30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</row>
    <row r="136" spans="1:221" s="32" customFormat="1" x14ac:dyDescent="0.2">
      <c r="A136"/>
      <c r="B136"/>
      <c r="C136" s="92"/>
      <c r="E136" s="29"/>
      <c r="F136" s="30"/>
      <c r="G136"/>
      <c r="H136"/>
      <c r="I136"/>
      <c r="J136" s="31"/>
      <c r="K136" s="31"/>
      <c r="L136"/>
      <c r="M136"/>
      <c r="N136"/>
      <c r="O136"/>
      <c r="P136"/>
      <c r="Q136"/>
      <c r="R136" s="30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</row>
    <row r="137" spans="1:221" s="32" customFormat="1" x14ac:dyDescent="0.2">
      <c r="A137"/>
      <c r="B137"/>
      <c r="C137" s="92"/>
      <c r="E137" s="29"/>
      <c r="F137" s="30"/>
      <c r="G137"/>
      <c r="H137"/>
      <c r="I137"/>
      <c r="J137" s="31"/>
      <c r="K137" s="31"/>
      <c r="L137"/>
      <c r="M137"/>
      <c r="N137"/>
      <c r="O137"/>
      <c r="P137"/>
      <c r="Q137"/>
      <c r="R137" s="30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</row>
    <row r="138" spans="1:221" s="32" customFormat="1" ht="12.75" customHeight="1" x14ac:dyDescent="0.2">
      <c r="A138"/>
      <c r="B138"/>
      <c r="C138" s="92"/>
      <c r="E138" s="29"/>
      <c r="F138" s="30"/>
      <c r="G138"/>
      <c r="H138"/>
      <c r="I138"/>
      <c r="J138" s="31"/>
      <c r="K138" s="31"/>
      <c r="L138"/>
      <c r="M138"/>
      <c r="N138"/>
      <c r="O138"/>
      <c r="P138"/>
      <c r="Q138"/>
      <c r="R138" s="30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</row>
    <row r="139" spans="1:221" s="32" customFormat="1" x14ac:dyDescent="0.2">
      <c r="A139"/>
      <c r="B139"/>
      <c r="C139" s="92"/>
      <c r="E139" s="29"/>
      <c r="F139" s="30"/>
      <c r="G139"/>
      <c r="H139"/>
      <c r="I139"/>
      <c r="J139" s="31"/>
      <c r="K139" s="31"/>
      <c r="L139"/>
      <c r="M139"/>
      <c r="N139"/>
      <c r="O139"/>
      <c r="P139"/>
      <c r="Q139"/>
      <c r="R139" s="30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</row>
    <row r="140" spans="1:221" s="32" customFormat="1" x14ac:dyDescent="0.2">
      <c r="A140"/>
      <c r="B140"/>
      <c r="C140" s="92"/>
      <c r="E140" s="29"/>
      <c r="F140" s="30"/>
      <c r="G140"/>
      <c r="H140"/>
      <c r="I140"/>
      <c r="J140" s="31"/>
      <c r="K140" s="31"/>
      <c r="L140"/>
      <c r="M140"/>
      <c r="N140"/>
      <c r="O140"/>
      <c r="P140"/>
      <c r="Q140"/>
      <c r="R140" s="3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</row>
    <row r="141" spans="1:221" s="32" customFormat="1" x14ac:dyDescent="0.2">
      <c r="A141"/>
      <c r="B141"/>
      <c r="C141" s="92"/>
      <c r="E141" s="29"/>
      <c r="F141" s="30"/>
      <c r="G141"/>
      <c r="H141"/>
      <c r="I141"/>
      <c r="J141" s="31"/>
      <c r="K141" s="31"/>
      <c r="L141"/>
      <c r="M141"/>
      <c r="N141"/>
      <c r="O141"/>
      <c r="P141"/>
      <c r="Q141"/>
      <c r="R141" s="30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</row>
    <row r="142" spans="1:221" s="32" customFormat="1" ht="12.75" customHeight="1" x14ac:dyDescent="0.2">
      <c r="A142"/>
      <c r="B142"/>
      <c r="C142" s="92"/>
      <c r="E142" s="29"/>
      <c r="F142" s="30"/>
      <c r="G142"/>
      <c r="H142"/>
      <c r="I142"/>
      <c r="J142" s="31"/>
      <c r="K142" s="31"/>
      <c r="L142"/>
      <c r="M142"/>
      <c r="N142"/>
      <c r="O142"/>
      <c r="P142"/>
      <c r="Q142"/>
      <c r="R142" s="30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</row>
    <row r="143" spans="1:221" s="32" customFormat="1" x14ac:dyDescent="0.2">
      <c r="A143"/>
      <c r="B143"/>
      <c r="C143" s="92"/>
      <c r="E143" s="29"/>
      <c r="F143" s="30"/>
      <c r="G143"/>
      <c r="H143"/>
      <c r="I143"/>
      <c r="J143" s="31"/>
      <c r="K143" s="31"/>
      <c r="L143"/>
      <c r="M143"/>
      <c r="N143"/>
      <c r="O143"/>
      <c r="P143"/>
      <c r="Q143"/>
      <c r="R143" s="30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</row>
    <row r="144" spans="1:221" s="32" customFormat="1" x14ac:dyDescent="0.2">
      <c r="A144"/>
      <c r="B144"/>
      <c r="C144" s="92"/>
      <c r="E144" s="29"/>
      <c r="F144" s="30"/>
      <c r="G144"/>
      <c r="H144"/>
      <c r="I144"/>
      <c r="J144" s="31"/>
      <c r="K144" s="31"/>
      <c r="L144"/>
      <c r="M144"/>
      <c r="N144"/>
      <c r="O144"/>
      <c r="P144"/>
      <c r="Q144"/>
      <c r="R144" s="30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</row>
    <row r="145" spans="1:221" s="32" customFormat="1" x14ac:dyDescent="0.2">
      <c r="A145"/>
      <c r="B145"/>
      <c r="C145" s="92"/>
      <c r="E145" s="29"/>
      <c r="F145" s="30"/>
      <c r="G145"/>
      <c r="H145"/>
      <c r="I145"/>
      <c r="J145" s="31"/>
      <c r="K145" s="31"/>
      <c r="L145"/>
      <c r="M145"/>
      <c r="N145"/>
      <c r="O145"/>
      <c r="P145"/>
      <c r="Q145"/>
      <c r="R145" s="30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</row>
    <row r="146" spans="1:221" s="32" customFormat="1" ht="12.75" customHeight="1" x14ac:dyDescent="0.2">
      <c r="A146"/>
      <c r="B146"/>
      <c r="C146" s="92"/>
      <c r="E146" s="29"/>
      <c r="F146" s="30"/>
      <c r="G146"/>
      <c r="H146"/>
      <c r="I146"/>
      <c r="J146" s="31"/>
      <c r="K146" s="31"/>
      <c r="L146"/>
      <c r="M146"/>
      <c r="N146"/>
      <c r="O146"/>
      <c r="P146"/>
      <c r="Q146"/>
      <c r="R146" s="30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</row>
    <row r="147" spans="1:221" s="32" customFormat="1" x14ac:dyDescent="0.2">
      <c r="A147"/>
      <c r="B147"/>
      <c r="C147" s="92"/>
      <c r="E147" s="29"/>
      <c r="F147" s="30"/>
      <c r="G147"/>
      <c r="H147"/>
      <c r="I147"/>
      <c r="J147" s="31"/>
      <c r="K147" s="31"/>
      <c r="L147"/>
      <c r="M147"/>
      <c r="N147"/>
      <c r="O147"/>
      <c r="P147"/>
      <c r="Q147"/>
      <c r="R147" s="30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</row>
    <row r="148" spans="1:221" s="32" customFormat="1" x14ac:dyDescent="0.2">
      <c r="A148"/>
      <c r="B148"/>
      <c r="C148" s="92"/>
      <c r="E148" s="29"/>
      <c r="F148" s="30"/>
      <c r="G148"/>
      <c r="H148"/>
      <c r="I148"/>
      <c r="J148" s="31"/>
      <c r="K148" s="31"/>
      <c r="L148"/>
      <c r="M148"/>
      <c r="N148"/>
      <c r="O148"/>
      <c r="P148"/>
      <c r="Q148"/>
      <c r="R148" s="30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</row>
    <row r="149" spans="1:221" s="32" customFormat="1" x14ac:dyDescent="0.2">
      <c r="A149"/>
      <c r="B149"/>
      <c r="C149" s="92"/>
      <c r="E149" s="29"/>
      <c r="F149" s="30"/>
      <c r="G149"/>
      <c r="H149"/>
      <c r="I149"/>
      <c r="J149" s="31"/>
      <c r="K149" s="31"/>
      <c r="L149"/>
      <c r="M149"/>
      <c r="N149"/>
      <c r="O149"/>
      <c r="P149"/>
      <c r="Q149"/>
      <c r="R149" s="30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</row>
    <row r="150" spans="1:221" s="32" customFormat="1" ht="12.75" customHeight="1" x14ac:dyDescent="0.2">
      <c r="A150"/>
      <c r="B150"/>
      <c r="C150" s="92"/>
      <c r="E150" s="29"/>
      <c r="F150" s="30"/>
      <c r="G150"/>
      <c r="H150"/>
      <c r="I150"/>
      <c r="J150" s="31"/>
      <c r="K150" s="31"/>
      <c r="L150"/>
      <c r="M150"/>
      <c r="N150"/>
      <c r="O150"/>
      <c r="P150"/>
      <c r="Q150"/>
      <c r="R150" s="3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</row>
    <row r="151" spans="1:221" s="32" customFormat="1" x14ac:dyDescent="0.2">
      <c r="A151"/>
      <c r="B151"/>
      <c r="C151" s="92"/>
      <c r="E151" s="29"/>
      <c r="F151" s="30"/>
      <c r="G151"/>
      <c r="H151"/>
      <c r="I151"/>
      <c r="J151" s="31"/>
      <c r="K151" s="31"/>
      <c r="L151"/>
      <c r="M151"/>
      <c r="N151"/>
      <c r="O151"/>
      <c r="P151"/>
      <c r="Q151"/>
      <c r="R151" s="30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</row>
    <row r="152" spans="1:221" s="32" customFormat="1" x14ac:dyDescent="0.2">
      <c r="A152"/>
      <c r="B152"/>
      <c r="C152" s="92"/>
      <c r="E152" s="29"/>
      <c r="F152" s="30"/>
      <c r="G152"/>
      <c r="H152"/>
      <c r="I152"/>
      <c r="J152" s="31"/>
      <c r="K152" s="31"/>
      <c r="L152"/>
      <c r="M152"/>
      <c r="N152"/>
      <c r="O152"/>
      <c r="P152"/>
      <c r="Q152"/>
      <c r="R152" s="30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</row>
    <row r="153" spans="1:221" s="32" customFormat="1" x14ac:dyDescent="0.2">
      <c r="A153"/>
      <c r="B153"/>
      <c r="C153" s="92"/>
      <c r="E153" s="29"/>
      <c r="F153" s="30"/>
      <c r="G153"/>
      <c r="H153"/>
      <c r="I153"/>
      <c r="J153" s="31"/>
      <c r="K153" s="31"/>
      <c r="L153"/>
      <c r="M153"/>
      <c r="N153"/>
      <c r="O153"/>
      <c r="P153"/>
      <c r="Q153"/>
      <c r="R153" s="30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</row>
    <row r="154" spans="1:221" s="32" customFormat="1" ht="12.75" customHeight="1" x14ac:dyDescent="0.2">
      <c r="A154"/>
      <c r="B154"/>
      <c r="C154" s="92"/>
      <c r="E154" s="29"/>
      <c r="F154" s="30"/>
      <c r="G154"/>
      <c r="H154"/>
      <c r="I154"/>
      <c r="J154" s="31"/>
      <c r="K154" s="31"/>
      <c r="L154"/>
      <c r="M154"/>
      <c r="N154"/>
      <c r="O154"/>
      <c r="P154"/>
      <c r="Q154"/>
      <c r="R154" s="30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</row>
    <row r="155" spans="1:221" s="32" customFormat="1" x14ac:dyDescent="0.2">
      <c r="A155"/>
      <c r="B155"/>
      <c r="C155" s="92"/>
      <c r="E155" s="29"/>
      <c r="F155" s="30"/>
      <c r="G155"/>
      <c r="H155"/>
      <c r="I155"/>
      <c r="J155" s="31"/>
      <c r="K155" s="31"/>
      <c r="L155"/>
      <c r="M155"/>
      <c r="N155"/>
      <c r="O155"/>
      <c r="P155"/>
      <c r="Q155"/>
      <c r="R155" s="30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</row>
    <row r="156" spans="1:221" s="32" customFormat="1" x14ac:dyDescent="0.2">
      <c r="A156"/>
      <c r="B156"/>
      <c r="C156" s="92"/>
      <c r="E156" s="29"/>
      <c r="F156" s="30"/>
      <c r="G156"/>
      <c r="H156"/>
      <c r="I156"/>
      <c r="J156" s="31"/>
      <c r="K156" s="31"/>
      <c r="L156"/>
      <c r="M156"/>
      <c r="N156"/>
      <c r="O156"/>
      <c r="P156"/>
      <c r="Q156"/>
      <c r="R156" s="30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</row>
    <row r="157" spans="1:221" s="32" customFormat="1" x14ac:dyDescent="0.2">
      <c r="A157"/>
      <c r="B157"/>
      <c r="C157" s="92"/>
      <c r="E157" s="29"/>
      <c r="F157" s="30"/>
      <c r="G157"/>
      <c r="H157"/>
      <c r="I157"/>
      <c r="J157" s="31"/>
      <c r="K157" s="31"/>
      <c r="L157"/>
      <c r="M157"/>
      <c r="N157"/>
      <c r="O157"/>
      <c r="P157"/>
      <c r="Q157"/>
      <c r="R157" s="30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</row>
    <row r="158" spans="1:221" s="32" customFormat="1" ht="12.75" customHeight="1" x14ac:dyDescent="0.2">
      <c r="A158"/>
      <c r="B158"/>
      <c r="C158" s="92"/>
      <c r="E158" s="29"/>
      <c r="F158" s="30"/>
      <c r="G158"/>
      <c r="H158"/>
      <c r="I158"/>
      <c r="J158" s="31"/>
      <c r="K158" s="31"/>
      <c r="L158"/>
      <c r="M158"/>
      <c r="N158"/>
      <c r="O158"/>
      <c r="P158"/>
      <c r="Q158"/>
      <c r="R158" s="30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</row>
    <row r="159" spans="1:221" s="32" customFormat="1" x14ac:dyDescent="0.2">
      <c r="A159"/>
      <c r="B159"/>
      <c r="C159" s="92"/>
      <c r="E159" s="29"/>
      <c r="F159" s="30"/>
      <c r="G159"/>
      <c r="H159"/>
      <c r="I159"/>
      <c r="J159" s="31"/>
      <c r="K159" s="31"/>
      <c r="L159"/>
      <c r="M159"/>
      <c r="N159"/>
      <c r="O159"/>
      <c r="P159"/>
      <c r="Q159"/>
      <c r="R159" s="30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</row>
    <row r="160" spans="1:221" s="32" customFormat="1" x14ac:dyDescent="0.2">
      <c r="A160"/>
      <c r="B160"/>
      <c r="C160" s="92"/>
      <c r="E160" s="29"/>
      <c r="F160" s="30"/>
      <c r="G160"/>
      <c r="H160"/>
      <c r="I160"/>
      <c r="J160" s="31"/>
      <c r="K160" s="31"/>
      <c r="L160"/>
      <c r="M160"/>
      <c r="N160"/>
      <c r="O160"/>
      <c r="P160"/>
      <c r="Q160"/>
      <c r="R160" s="3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</row>
    <row r="161" spans="1:221" s="32" customFormat="1" x14ac:dyDescent="0.2">
      <c r="A161"/>
      <c r="B161"/>
      <c r="C161" s="92"/>
      <c r="E161" s="29"/>
      <c r="F161" s="30"/>
      <c r="G161"/>
      <c r="H161"/>
      <c r="I161"/>
      <c r="J161" s="31"/>
      <c r="K161" s="31"/>
      <c r="L161"/>
      <c r="M161"/>
      <c r="N161"/>
      <c r="O161"/>
      <c r="P161"/>
      <c r="Q161"/>
      <c r="R161" s="30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</row>
    <row r="162" spans="1:221" s="32" customFormat="1" ht="12.75" customHeight="1" x14ac:dyDescent="0.2">
      <c r="A162"/>
      <c r="B162"/>
      <c r="C162" s="92"/>
      <c r="E162" s="29"/>
      <c r="F162" s="30"/>
      <c r="G162"/>
      <c r="H162"/>
      <c r="I162"/>
      <c r="J162" s="31"/>
      <c r="K162" s="31"/>
      <c r="L162"/>
      <c r="M162"/>
      <c r="N162"/>
      <c r="O162"/>
      <c r="P162"/>
      <c r="Q162"/>
      <c r="R162" s="30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</row>
    <row r="163" spans="1:221" s="32" customFormat="1" x14ac:dyDescent="0.2">
      <c r="A163"/>
      <c r="B163"/>
      <c r="C163" s="92"/>
      <c r="E163" s="29"/>
      <c r="F163" s="30"/>
      <c r="G163"/>
      <c r="H163"/>
      <c r="I163"/>
      <c r="J163" s="31"/>
      <c r="K163" s="31"/>
      <c r="L163"/>
      <c r="M163"/>
      <c r="N163"/>
      <c r="O163"/>
      <c r="P163"/>
      <c r="Q163"/>
      <c r="R163" s="30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</row>
    <row r="164" spans="1:221" s="32" customFormat="1" x14ac:dyDescent="0.2">
      <c r="A164"/>
      <c r="B164"/>
      <c r="C164" s="92"/>
      <c r="E164" s="29"/>
      <c r="F164" s="30"/>
      <c r="G164"/>
      <c r="H164"/>
      <c r="I164"/>
      <c r="J164" s="31"/>
      <c r="K164" s="31"/>
      <c r="L164"/>
      <c r="M164"/>
      <c r="N164"/>
      <c r="O164"/>
      <c r="P164"/>
      <c r="Q164"/>
      <c r="R164" s="30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</row>
    <row r="165" spans="1:221" s="32" customFormat="1" x14ac:dyDescent="0.2">
      <c r="A165"/>
      <c r="B165"/>
      <c r="C165" s="92"/>
      <c r="E165" s="29"/>
      <c r="F165" s="30"/>
      <c r="G165"/>
      <c r="H165"/>
      <c r="I165"/>
      <c r="J165" s="31"/>
      <c r="K165" s="31"/>
      <c r="L165"/>
      <c r="M165"/>
      <c r="N165"/>
      <c r="O165"/>
      <c r="P165"/>
      <c r="Q165"/>
      <c r="R165" s="30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</row>
    <row r="166" spans="1:221" s="32" customFormat="1" ht="12.75" customHeight="1" x14ac:dyDescent="0.2">
      <c r="A166"/>
      <c r="B166"/>
      <c r="C166" s="92"/>
      <c r="E166" s="29"/>
      <c r="F166" s="30"/>
      <c r="G166"/>
      <c r="H166"/>
      <c r="I166"/>
      <c r="J166" s="31"/>
      <c r="K166" s="31"/>
      <c r="L166"/>
      <c r="M166"/>
      <c r="N166"/>
      <c r="O166"/>
      <c r="P166"/>
      <c r="Q166"/>
      <c r="R166" s="30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</row>
    <row r="167" spans="1:221" s="32" customFormat="1" x14ac:dyDescent="0.2">
      <c r="A167"/>
      <c r="B167"/>
      <c r="C167" s="92"/>
      <c r="E167" s="29"/>
      <c r="F167" s="30"/>
      <c r="G167"/>
      <c r="H167"/>
      <c r="I167"/>
      <c r="J167" s="31"/>
      <c r="K167" s="31"/>
      <c r="L167"/>
      <c r="M167"/>
      <c r="N167"/>
      <c r="O167"/>
      <c r="P167"/>
      <c r="Q167"/>
      <c r="R167" s="30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</row>
    <row r="168" spans="1:221" s="32" customFormat="1" x14ac:dyDescent="0.2">
      <c r="A168"/>
      <c r="B168"/>
      <c r="C168" s="92"/>
      <c r="E168" s="29"/>
      <c r="F168" s="30"/>
      <c r="G168"/>
      <c r="H168"/>
      <c r="I168"/>
      <c r="J168" s="31"/>
      <c r="K168" s="31"/>
      <c r="L168"/>
      <c r="M168"/>
      <c r="N168"/>
      <c r="O168"/>
      <c r="P168"/>
      <c r="Q168"/>
      <c r="R168" s="30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</row>
    <row r="169" spans="1:221" s="32" customFormat="1" x14ac:dyDescent="0.2">
      <c r="A169"/>
      <c r="B169"/>
      <c r="C169" s="92"/>
      <c r="E169" s="29"/>
      <c r="F169" s="30"/>
      <c r="G169"/>
      <c r="H169"/>
      <c r="I169"/>
      <c r="J169" s="31"/>
      <c r="K169" s="31"/>
      <c r="L169"/>
      <c r="M169"/>
      <c r="N169"/>
      <c r="O169"/>
      <c r="P169"/>
      <c r="Q169"/>
      <c r="R169" s="30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</row>
    <row r="170" spans="1:221" s="32" customFormat="1" ht="12.75" customHeight="1" x14ac:dyDescent="0.2">
      <c r="A170"/>
      <c r="B170"/>
      <c r="C170" s="92"/>
      <c r="E170" s="29"/>
      <c r="F170" s="30"/>
      <c r="G170"/>
      <c r="H170"/>
      <c r="I170"/>
      <c r="J170" s="31"/>
      <c r="K170" s="31"/>
      <c r="L170"/>
      <c r="M170"/>
      <c r="N170"/>
      <c r="O170"/>
      <c r="P170"/>
      <c r="Q170"/>
      <c r="R170" s="3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</row>
    <row r="171" spans="1:221" s="32" customFormat="1" x14ac:dyDescent="0.2">
      <c r="A171"/>
      <c r="B171"/>
      <c r="C171" s="92"/>
      <c r="E171" s="29"/>
      <c r="F171" s="30"/>
      <c r="G171"/>
      <c r="H171"/>
      <c r="I171"/>
      <c r="J171" s="31"/>
      <c r="K171" s="31"/>
      <c r="L171"/>
      <c r="M171"/>
      <c r="N171"/>
      <c r="O171"/>
      <c r="P171"/>
      <c r="Q171"/>
      <c r="R171" s="30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32" customFormat="1" x14ac:dyDescent="0.2">
      <c r="A172"/>
      <c r="B172"/>
      <c r="C172" s="92"/>
      <c r="E172" s="29"/>
      <c r="F172" s="30"/>
      <c r="G172"/>
      <c r="H172"/>
      <c r="I172"/>
      <c r="J172" s="31"/>
      <c r="K172" s="31"/>
      <c r="L172"/>
      <c r="M172"/>
      <c r="N172"/>
      <c r="O172"/>
      <c r="P172"/>
      <c r="Q172"/>
      <c r="R172" s="30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32" customFormat="1" x14ac:dyDescent="0.2">
      <c r="A173"/>
      <c r="B173"/>
      <c r="C173" s="92"/>
      <c r="E173" s="29"/>
      <c r="F173" s="30"/>
      <c r="G173"/>
      <c r="H173"/>
      <c r="I173"/>
      <c r="J173" s="31"/>
      <c r="K173" s="31"/>
      <c r="L173"/>
      <c r="M173"/>
      <c r="N173"/>
      <c r="O173"/>
      <c r="P173"/>
      <c r="Q173"/>
      <c r="R173" s="30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32" customFormat="1" ht="12.75" customHeight="1" x14ac:dyDescent="0.2">
      <c r="A174"/>
      <c r="B174"/>
      <c r="C174" s="92"/>
      <c r="E174" s="29"/>
      <c r="F174" s="30"/>
      <c r="G174"/>
      <c r="H174"/>
      <c r="I174"/>
      <c r="J174" s="31"/>
      <c r="K174" s="31"/>
      <c r="L174"/>
      <c r="M174"/>
      <c r="N174"/>
      <c r="O174"/>
      <c r="P174"/>
      <c r="Q174"/>
      <c r="R174" s="30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32" customFormat="1" x14ac:dyDescent="0.2">
      <c r="A175"/>
      <c r="B175"/>
      <c r="C175" s="92"/>
      <c r="E175" s="29"/>
      <c r="F175" s="30"/>
      <c r="G175"/>
      <c r="H175"/>
      <c r="I175"/>
      <c r="J175" s="31"/>
      <c r="K175" s="31"/>
      <c r="L175"/>
      <c r="M175"/>
      <c r="N175"/>
      <c r="O175"/>
      <c r="P175"/>
      <c r="Q175"/>
      <c r="R175" s="30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32" customFormat="1" x14ac:dyDescent="0.2">
      <c r="A176"/>
      <c r="B176"/>
      <c r="C176" s="92"/>
      <c r="E176" s="29"/>
      <c r="F176" s="30"/>
      <c r="G176"/>
      <c r="H176"/>
      <c r="I176"/>
      <c r="J176" s="31"/>
      <c r="K176" s="31"/>
      <c r="L176"/>
      <c r="M176"/>
      <c r="N176"/>
      <c r="O176"/>
      <c r="P176"/>
      <c r="Q176"/>
      <c r="R176" s="30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32" customFormat="1" x14ac:dyDescent="0.2">
      <c r="A177"/>
      <c r="B177"/>
      <c r="C177" s="92"/>
      <c r="E177" s="29"/>
      <c r="F177" s="30"/>
      <c r="G177"/>
      <c r="H177"/>
      <c r="I177"/>
      <c r="J177" s="31"/>
      <c r="K177" s="31"/>
      <c r="L177"/>
      <c r="M177"/>
      <c r="N177"/>
      <c r="O177"/>
      <c r="P177"/>
      <c r="Q177"/>
      <c r="R177" s="30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32" customFormat="1" ht="12.75" customHeight="1" x14ac:dyDescent="0.2">
      <c r="A178"/>
      <c r="B178"/>
      <c r="C178" s="92"/>
      <c r="E178" s="29"/>
      <c r="F178" s="30"/>
      <c r="G178"/>
      <c r="H178"/>
      <c r="I178"/>
      <c r="J178" s="31"/>
      <c r="K178" s="31"/>
      <c r="L178"/>
      <c r="M178"/>
      <c r="N178"/>
      <c r="O178"/>
      <c r="P178"/>
      <c r="Q178"/>
      <c r="R178" s="30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32" customFormat="1" x14ac:dyDescent="0.2">
      <c r="A179"/>
      <c r="B179"/>
      <c r="C179" s="92"/>
      <c r="E179" s="29"/>
      <c r="F179" s="30"/>
      <c r="G179"/>
      <c r="H179"/>
      <c r="I179"/>
      <c r="J179" s="31"/>
      <c r="K179" s="31"/>
      <c r="L179"/>
      <c r="M179"/>
      <c r="N179"/>
      <c r="O179"/>
      <c r="P179"/>
      <c r="Q179"/>
      <c r="R179" s="30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32" customFormat="1" x14ac:dyDescent="0.2">
      <c r="A180"/>
      <c r="B180"/>
      <c r="C180" s="92"/>
      <c r="E180" s="29"/>
      <c r="F180" s="30"/>
      <c r="G180"/>
      <c r="H180"/>
      <c r="I180"/>
      <c r="J180" s="31"/>
      <c r="K180" s="31"/>
      <c r="L180"/>
      <c r="M180"/>
      <c r="N180"/>
      <c r="O180"/>
      <c r="P180"/>
      <c r="Q180"/>
      <c r="R180" s="3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32" customFormat="1" x14ac:dyDescent="0.2">
      <c r="A181"/>
      <c r="B181"/>
      <c r="C181" s="92"/>
      <c r="E181" s="29"/>
      <c r="F181" s="30"/>
      <c r="G181"/>
      <c r="H181"/>
      <c r="I181"/>
      <c r="J181" s="31"/>
      <c r="K181" s="31"/>
      <c r="L181"/>
      <c r="M181"/>
      <c r="N181"/>
      <c r="O181"/>
      <c r="P181"/>
      <c r="Q181"/>
      <c r="R181" s="30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32" customFormat="1" ht="12.75" customHeight="1" x14ac:dyDescent="0.2">
      <c r="A182"/>
      <c r="B182"/>
      <c r="C182" s="92"/>
      <c r="E182" s="29"/>
      <c r="F182" s="30"/>
      <c r="G182"/>
      <c r="H182"/>
      <c r="I182"/>
      <c r="J182" s="31"/>
      <c r="K182" s="31"/>
      <c r="L182"/>
      <c r="M182"/>
      <c r="N182"/>
      <c r="O182"/>
      <c r="P182"/>
      <c r="Q182"/>
      <c r="R182" s="30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32" customFormat="1" x14ac:dyDescent="0.2">
      <c r="A183"/>
      <c r="B183"/>
      <c r="C183" s="92"/>
      <c r="E183" s="29"/>
      <c r="F183" s="30"/>
      <c r="G183"/>
      <c r="H183"/>
      <c r="I183"/>
      <c r="J183" s="31"/>
      <c r="K183" s="31"/>
      <c r="L183"/>
      <c r="M183"/>
      <c r="N183"/>
      <c r="O183"/>
      <c r="P183"/>
      <c r="Q183"/>
      <c r="R183" s="30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32" customFormat="1" x14ac:dyDescent="0.2">
      <c r="A184"/>
      <c r="B184"/>
      <c r="C184" s="92"/>
      <c r="E184" s="29"/>
      <c r="F184" s="30"/>
      <c r="G184"/>
      <c r="H184"/>
      <c r="I184"/>
      <c r="J184" s="31"/>
      <c r="K184" s="31"/>
      <c r="L184"/>
      <c r="M184"/>
      <c r="N184"/>
      <c r="O184"/>
      <c r="P184"/>
      <c r="Q184"/>
      <c r="R184" s="30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32" customFormat="1" x14ac:dyDescent="0.2">
      <c r="A185"/>
      <c r="B185"/>
      <c r="C185" s="92"/>
      <c r="E185" s="29"/>
      <c r="F185" s="30"/>
      <c r="G185"/>
      <c r="H185"/>
      <c r="I185"/>
      <c r="J185" s="31"/>
      <c r="K185" s="31"/>
      <c r="L185"/>
      <c r="M185"/>
      <c r="N185"/>
      <c r="O185"/>
      <c r="P185"/>
      <c r="Q185"/>
      <c r="R185" s="30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32" customFormat="1" ht="12.75" customHeight="1" x14ac:dyDescent="0.2">
      <c r="A186"/>
      <c r="B186"/>
      <c r="C186" s="92"/>
      <c r="E186" s="29"/>
      <c r="F186" s="30"/>
      <c r="G186"/>
      <c r="H186"/>
      <c r="I186"/>
      <c r="J186" s="31"/>
      <c r="K186" s="31"/>
      <c r="L186"/>
      <c r="M186"/>
      <c r="N186"/>
      <c r="O186"/>
      <c r="P186"/>
      <c r="Q186"/>
      <c r="R186" s="30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32" customFormat="1" x14ac:dyDescent="0.2">
      <c r="A187"/>
      <c r="B187"/>
      <c r="C187" s="92"/>
      <c r="E187" s="29"/>
      <c r="F187" s="30"/>
      <c r="G187"/>
      <c r="H187"/>
      <c r="I187"/>
      <c r="J187" s="31"/>
      <c r="K187" s="31"/>
      <c r="L187"/>
      <c r="M187"/>
      <c r="N187"/>
      <c r="O187"/>
      <c r="P187"/>
      <c r="Q187"/>
      <c r="R187" s="30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32" customFormat="1" x14ac:dyDescent="0.2">
      <c r="A188"/>
      <c r="B188"/>
      <c r="C188" s="92"/>
      <c r="E188" s="29"/>
      <c r="F188" s="30"/>
      <c r="G188"/>
      <c r="H188"/>
      <c r="I188"/>
      <c r="J188" s="31"/>
      <c r="K188" s="31"/>
      <c r="L188"/>
      <c r="M188"/>
      <c r="N188"/>
      <c r="O188"/>
      <c r="P188"/>
      <c r="Q188"/>
      <c r="R188" s="30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32" customFormat="1" x14ac:dyDescent="0.2">
      <c r="A189"/>
      <c r="B189"/>
      <c r="C189" s="92"/>
      <c r="E189" s="29"/>
      <c r="F189" s="30"/>
      <c r="G189"/>
      <c r="H189"/>
      <c r="I189"/>
      <c r="J189" s="31"/>
      <c r="K189" s="31"/>
      <c r="L189"/>
      <c r="M189"/>
      <c r="N189"/>
      <c r="O189"/>
      <c r="P189"/>
      <c r="Q189"/>
      <c r="R189" s="30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32" customFormat="1" ht="12.75" customHeight="1" x14ac:dyDescent="0.2">
      <c r="A190"/>
      <c r="B190"/>
      <c r="C190" s="92"/>
      <c r="E190" s="29"/>
      <c r="F190" s="30"/>
      <c r="G190"/>
      <c r="H190"/>
      <c r="I190"/>
      <c r="J190" s="31"/>
      <c r="K190" s="31"/>
      <c r="L190"/>
      <c r="M190"/>
      <c r="N190"/>
      <c r="O190"/>
      <c r="P190"/>
      <c r="Q190"/>
      <c r="R190" s="3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32" customFormat="1" x14ac:dyDescent="0.2">
      <c r="A191"/>
      <c r="B191"/>
      <c r="C191" s="92"/>
      <c r="E191" s="29"/>
      <c r="F191" s="30"/>
      <c r="G191"/>
      <c r="H191"/>
      <c r="I191"/>
      <c r="J191" s="31"/>
      <c r="K191" s="31"/>
      <c r="L191"/>
      <c r="M191"/>
      <c r="N191"/>
      <c r="O191"/>
      <c r="P191"/>
      <c r="Q191"/>
      <c r="R191" s="30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32" customFormat="1" x14ac:dyDescent="0.2">
      <c r="A192"/>
      <c r="B192"/>
      <c r="C192" s="92"/>
      <c r="E192" s="29"/>
      <c r="F192" s="30"/>
      <c r="G192"/>
      <c r="H192"/>
      <c r="I192"/>
      <c r="J192" s="31"/>
      <c r="K192" s="31"/>
      <c r="L192"/>
      <c r="M192"/>
      <c r="N192"/>
      <c r="O192"/>
      <c r="P192"/>
      <c r="Q192"/>
      <c r="R192" s="30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32" customFormat="1" x14ac:dyDescent="0.2">
      <c r="A193"/>
      <c r="B193"/>
      <c r="C193" s="92"/>
      <c r="E193" s="29"/>
      <c r="F193" s="30"/>
      <c r="G193"/>
      <c r="H193"/>
      <c r="I193"/>
      <c r="J193" s="31"/>
      <c r="K193" s="31"/>
      <c r="L193"/>
      <c r="M193"/>
      <c r="N193"/>
      <c r="O193"/>
      <c r="P193"/>
      <c r="Q193"/>
      <c r="R193" s="30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32" customFormat="1" ht="12.75" customHeight="1" x14ac:dyDescent="0.2">
      <c r="A194"/>
      <c r="B194"/>
      <c r="C194" s="92"/>
      <c r="E194" s="29"/>
      <c r="F194" s="30"/>
      <c r="G194"/>
      <c r="H194"/>
      <c r="I194"/>
      <c r="J194" s="31"/>
      <c r="K194" s="31"/>
      <c r="L194"/>
      <c r="M194"/>
      <c r="N194"/>
      <c r="O194"/>
      <c r="P194"/>
      <c r="Q194"/>
      <c r="R194" s="30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32" customFormat="1" x14ac:dyDescent="0.2">
      <c r="A195"/>
      <c r="B195"/>
      <c r="C195" s="92"/>
      <c r="E195" s="29"/>
      <c r="F195" s="30"/>
      <c r="G195"/>
      <c r="H195"/>
      <c r="I195"/>
      <c r="J195" s="31"/>
      <c r="K195" s="31"/>
      <c r="L195"/>
      <c r="M195"/>
      <c r="N195"/>
      <c r="O195"/>
      <c r="P195"/>
      <c r="Q195"/>
      <c r="R195" s="30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32" customFormat="1" x14ac:dyDescent="0.2">
      <c r="A196"/>
      <c r="B196"/>
      <c r="C196" s="92"/>
      <c r="E196" s="29"/>
      <c r="F196" s="30"/>
      <c r="G196"/>
      <c r="H196"/>
      <c r="I196"/>
      <c r="J196" s="31"/>
      <c r="K196" s="31"/>
      <c r="L196"/>
      <c r="M196"/>
      <c r="N196"/>
      <c r="O196"/>
      <c r="P196"/>
      <c r="Q196"/>
      <c r="R196" s="30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32" customFormat="1" x14ac:dyDescent="0.2">
      <c r="A197"/>
      <c r="B197"/>
      <c r="C197" s="92"/>
      <c r="E197" s="29"/>
      <c r="F197" s="30"/>
      <c r="G197"/>
      <c r="H197"/>
      <c r="I197"/>
      <c r="J197" s="31"/>
      <c r="K197" s="31"/>
      <c r="L197"/>
      <c r="M197"/>
      <c r="N197"/>
      <c r="O197"/>
      <c r="P197"/>
      <c r="Q197"/>
      <c r="R197" s="30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32" customFormat="1" ht="12.75" customHeight="1" x14ac:dyDescent="0.2">
      <c r="A198"/>
      <c r="B198"/>
      <c r="C198" s="92"/>
      <c r="E198" s="29"/>
      <c r="F198" s="30"/>
      <c r="G198"/>
      <c r="H198"/>
      <c r="I198"/>
      <c r="J198" s="31"/>
      <c r="K198" s="31"/>
      <c r="L198"/>
      <c r="M198"/>
      <c r="N198"/>
      <c r="O198"/>
      <c r="P198"/>
      <c r="Q198"/>
      <c r="R198" s="30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32" customFormat="1" x14ac:dyDescent="0.2">
      <c r="A199"/>
      <c r="B199"/>
      <c r="C199" s="92"/>
      <c r="E199" s="29"/>
      <c r="F199" s="30"/>
      <c r="G199"/>
      <c r="H199"/>
      <c r="I199"/>
      <c r="J199" s="31"/>
      <c r="K199" s="31"/>
      <c r="L199"/>
      <c r="M199"/>
      <c r="N199"/>
      <c r="O199"/>
      <c r="P199"/>
      <c r="Q199"/>
      <c r="R199" s="30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32" customFormat="1" x14ac:dyDescent="0.2">
      <c r="A200"/>
      <c r="B200"/>
      <c r="C200" s="92"/>
      <c r="E200" s="29"/>
      <c r="F200" s="30"/>
      <c r="G200"/>
      <c r="H200"/>
      <c r="I200"/>
      <c r="J200" s="31"/>
      <c r="K200" s="31"/>
      <c r="L200"/>
      <c r="M200"/>
      <c r="N200"/>
      <c r="O200"/>
      <c r="P200"/>
      <c r="Q200"/>
      <c r="R200" s="3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32" customFormat="1" x14ac:dyDescent="0.2">
      <c r="A201"/>
      <c r="B201"/>
      <c r="C201" s="92"/>
      <c r="E201" s="29"/>
      <c r="F201" s="30"/>
      <c r="G201"/>
      <c r="H201"/>
      <c r="I201"/>
      <c r="J201" s="31"/>
      <c r="K201" s="31"/>
      <c r="L201"/>
      <c r="M201"/>
      <c r="N201"/>
      <c r="O201"/>
      <c r="P201"/>
      <c r="Q201"/>
      <c r="R201" s="30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32" customFormat="1" ht="12.75" customHeight="1" x14ac:dyDescent="0.2">
      <c r="A202"/>
      <c r="B202"/>
      <c r="C202" s="92"/>
      <c r="E202" s="29"/>
      <c r="F202" s="30"/>
      <c r="G202"/>
      <c r="H202"/>
      <c r="I202"/>
      <c r="J202" s="31"/>
      <c r="K202" s="31"/>
      <c r="L202"/>
      <c r="M202"/>
      <c r="N202"/>
      <c r="O202"/>
      <c r="P202"/>
      <c r="Q202"/>
      <c r="R202" s="30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32" customFormat="1" x14ac:dyDescent="0.2">
      <c r="A203"/>
      <c r="B203"/>
      <c r="C203" s="92"/>
      <c r="E203" s="29"/>
      <c r="F203" s="30"/>
      <c r="G203"/>
      <c r="H203"/>
      <c r="I203"/>
      <c r="J203" s="31"/>
      <c r="K203" s="31"/>
      <c r="L203"/>
      <c r="M203"/>
      <c r="N203"/>
      <c r="O203"/>
      <c r="P203"/>
      <c r="Q203"/>
      <c r="R203" s="30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32" customFormat="1" x14ac:dyDescent="0.2">
      <c r="A204"/>
      <c r="B204"/>
      <c r="C204" s="92"/>
      <c r="E204" s="29"/>
      <c r="F204" s="30"/>
      <c r="G204"/>
      <c r="H204"/>
      <c r="I204"/>
      <c r="J204" s="31"/>
      <c r="K204" s="31"/>
      <c r="L204"/>
      <c r="M204"/>
      <c r="N204"/>
      <c r="O204"/>
      <c r="P204"/>
      <c r="Q204"/>
      <c r="R204" s="30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32" customFormat="1" x14ac:dyDescent="0.2">
      <c r="A205"/>
      <c r="B205"/>
      <c r="C205" s="92"/>
      <c r="E205" s="29"/>
      <c r="F205" s="30"/>
      <c r="G205"/>
      <c r="H205"/>
      <c r="I205"/>
      <c r="J205" s="31"/>
      <c r="K205" s="31"/>
      <c r="L205"/>
      <c r="M205"/>
      <c r="N205"/>
      <c r="O205"/>
      <c r="P205"/>
      <c r="Q205"/>
      <c r="R205" s="30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32" customFormat="1" ht="12.75" customHeight="1" x14ac:dyDescent="0.2">
      <c r="A206"/>
      <c r="B206"/>
      <c r="C206" s="92"/>
      <c r="E206" s="29"/>
      <c r="F206" s="30"/>
      <c r="G206"/>
      <c r="H206"/>
      <c r="I206"/>
      <c r="J206" s="31"/>
      <c r="K206" s="31"/>
      <c r="L206"/>
      <c r="M206"/>
      <c r="N206"/>
      <c r="O206"/>
      <c r="P206"/>
      <c r="Q206"/>
      <c r="R206" s="30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32" customFormat="1" x14ac:dyDescent="0.2">
      <c r="A207"/>
      <c r="B207"/>
      <c r="C207" s="92"/>
      <c r="E207" s="29"/>
      <c r="F207" s="30"/>
      <c r="G207"/>
      <c r="H207"/>
      <c r="I207"/>
      <c r="J207" s="31"/>
      <c r="K207" s="31"/>
      <c r="L207"/>
      <c r="M207"/>
      <c r="N207"/>
      <c r="O207"/>
      <c r="P207"/>
      <c r="Q207"/>
      <c r="R207" s="30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32" customFormat="1" x14ac:dyDescent="0.2">
      <c r="A208"/>
      <c r="B208"/>
      <c r="C208" s="92"/>
      <c r="E208" s="29"/>
      <c r="F208" s="30"/>
      <c r="G208"/>
      <c r="H208"/>
      <c r="I208"/>
      <c r="J208" s="31"/>
      <c r="K208" s="31"/>
      <c r="L208"/>
      <c r="M208"/>
      <c r="N208"/>
      <c r="O208"/>
      <c r="P208"/>
      <c r="Q208"/>
      <c r="R208" s="30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32" customFormat="1" x14ac:dyDescent="0.2">
      <c r="A209"/>
      <c r="B209"/>
      <c r="C209" s="92"/>
      <c r="E209" s="29"/>
      <c r="F209" s="30"/>
      <c r="G209"/>
      <c r="H209"/>
      <c r="I209"/>
      <c r="J209" s="31"/>
      <c r="K209" s="31"/>
      <c r="L209"/>
      <c r="M209"/>
      <c r="N209"/>
      <c r="O209"/>
      <c r="P209"/>
      <c r="Q209"/>
      <c r="R209" s="30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32" customFormat="1" ht="12.75" customHeight="1" x14ac:dyDescent="0.2">
      <c r="A210"/>
      <c r="B210"/>
      <c r="C210" s="92"/>
      <c r="E210" s="29"/>
      <c r="F210" s="30"/>
      <c r="G210"/>
      <c r="H210"/>
      <c r="I210"/>
      <c r="J210" s="31"/>
      <c r="K210" s="31"/>
      <c r="L210"/>
      <c r="M210"/>
      <c r="N210"/>
      <c r="O210"/>
      <c r="P210"/>
      <c r="Q210"/>
      <c r="R210" s="3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32" customFormat="1" x14ac:dyDescent="0.2">
      <c r="A211"/>
      <c r="B211"/>
      <c r="C211" s="92"/>
      <c r="E211" s="29"/>
      <c r="F211" s="30"/>
      <c r="G211"/>
      <c r="H211"/>
      <c r="I211"/>
      <c r="J211" s="31"/>
      <c r="K211" s="31"/>
      <c r="L211"/>
      <c r="M211"/>
      <c r="N211"/>
      <c r="O211"/>
      <c r="P211"/>
      <c r="Q211"/>
      <c r="R211" s="30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32" customFormat="1" x14ac:dyDescent="0.2">
      <c r="A212"/>
      <c r="B212"/>
      <c r="C212" s="92"/>
      <c r="E212" s="29"/>
      <c r="F212" s="30"/>
      <c r="G212"/>
      <c r="H212"/>
      <c r="I212"/>
      <c r="J212" s="31"/>
      <c r="K212" s="31"/>
      <c r="L212"/>
      <c r="M212"/>
      <c r="N212"/>
      <c r="O212"/>
      <c r="P212"/>
      <c r="Q212"/>
      <c r="R212" s="30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32" customFormat="1" x14ac:dyDescent="0.2">
      <c r="A213"/>
      <c r="B213"/>
      <c r="C213" s="92"/>
      <c r="E213" s="29"/>
      <c r="F213" s="30"/>
      <c r="G213"/>
      <c r="H213"/>
      <c r="I213"/>
      <c r="J213" s="31"/>
      <c r="K213" s="31"/>
      <c r="L213"/>
      <c r="M213"/>
      <c r="N213"/>
      <c r="O213"/>
      <c r="P213"/>
      <c r="Q213"/>
      <c r="R213" s="30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32" customFormat="1" ht="12.75" customHeight="1" x14ac:dyDescent="0.2">
      <c r="A214"/>
      <c r="B214"/>
      <c r="C214" s="92"/>
      <c r="E214" s="29"/>
      <c r="F214" s="30"/>
      <c r="G214"/>
      <c r="H214"/>
      <c r="I214"/>
      <c r="J214" s="31"/>
      <c r="K214" s="31"/>
      <c r="L214"/>
      <c r="M214"/>
      <c r="N214"/>
      <c r="O214"/>
      <c r="P214"/>
      <c r="Q214"/>
      <c r="R214" s="30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32" customFormat="1" x14ac:dyDescent="0.2">
      <c r="A215"/>
      <c r="B215"/>
      <c r="C215" s="92"/>
      <c r="E215" s="29"/>
      <c r="F215" s="30"/>
      <c r="G215"/>
      <c r="H215"/>
      <c r="I215"/>
      <c r="J215" s="31"/>
      <c r="K215" s="31"/>
      <c r="L215"/>
      <c r="M215"/>
      <c r="N215"/>
      <c r="O215"/>
      <c r="P215"/>
      <c r="Q215"/>
      <c r="R215" s="30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32" customFormat="1" x14ac:dyDescent="0.2">
      <c r="A216"/>
      <c r="B216"/>
      <c r="C216" s="92"/>
      <c r="E216" s="29"/>
      <c r="F216" s="30"/>
      <c r="G216"/>
      <c r="H216"/>
      <c r="I216"/>
      <c r="J216" s="31"/>
      <c r="K216" s="31"/>
      <c r="L216"/>
      <c r="M216"/>
      <c r="N216"/>
      <c r="O216"/>
      <c r="P216"/>
      <c r="Q216"/>
      <c r="R216" s="30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32" customFormat="1" x14ac:dyDescent="0.2">
      <c r="A217"/>
      <c r="B217"/>
      <c r="C217" s="92"/>
      <c r="E217" s="29"/>
      <c r="F217" s="30"/>
      <c r="G217"/>
      <c r="H217"/>
      <c r="I217"/>
      <c r="J217" s="31"/>
      <c r="K217" s="31"/>
      <c r="L217"/>
      <c r="M217"/>
      <c r="N217"/>
      <c r="O217"/>
      <c r="P217"/>
      <c r="Q217"/>
      <c r="R217" s="30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32" customFormat="1" ht="12.75" customHeight="1" x14ac:dyDescent="0.2">
      <c r="A218"/>
      <c r="B218"/>
      <c r="C218" s="92"/>
      <c r="E218" s="29"/>
      <c r="F218" s="30"/>
      <c r="G218"/>
      <c r="H218"/>
      <c r="I218"/>
      <c r="J218" s="31"/>
      <c r="K218" s="31"/>
      <c r="L218"/>
      <c r="M218"/>
      <c r="N218"/>
      <c r="O218"/>
      <c r="P218"/>
      <c r="Q218"/>
      <c r="R218" s="30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32" customFormat="1" x14ac:dyDescent="0.2">
      <c r="A219"/>
      <c r="B219"/>
      <c r="C219" s="92"/>
      <c r="E219" s="29"/>
      <c r="F219" s="30"/>
      <c r="G219"/>
      <c r="H219"/>
      <c r="I219"/>
      <c r="J219" s="31"/>
      <c r="K219" s="31"/>
      <c r="L219"/>
      <c r="M219"/>
      <c r="N219"/>
      <c r="O219"/>
      <c r="P219"/>
      <c r="Q219"/>
      <c r="R219" s="30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32" customFormat="1" x14ac:dyDescent="0.2">
      <c r="A220"/>
      <c r="B220"/>
      <c r="C220" s="92"/>
      <c r="E220" s="29"/>
      <c r="F220" s="30"/>
      <c r="G220"/>
      <c r="H220"/>
      <c r="I220"/>
      <c r="J220" s="31"/>
      <c r="K220" s="31"/>
      <c r="L220"/>
      <c r="M220"/>
      <c r="N220"/>
      <c r="O220"/>
      <c r="P220"/>
      <c r="Q220"/>
      <c r="R220" s="3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32" customFormat="1" x14ac:dyDescent="0.2">
      <c r="A221"/>
      <c r="B221"/>
      <c r="C221" s="92"/>
      <c r="E221" s="29"/>
      <c r="F221" s="30"/>
      <c r="G221"/>
      <c r="H221"/>
      <c r="I221"/>
      <c r="J221" s="31"/>
      <c r="K221" s="31"/>
      <c r="L221"/>
      <c r="M221"/>
      <c r="N221"/>
      <c r="O221"/>
      <c r="P221"/>
      <c r="Q221"/>
      <c r="R221" s="30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32" customFormat="1" ht="12.75" customHeight="1" x14ac:dyDescent="0.2">
      <c r="A222"/>
      <c r="B222"/>
      <c r="C222" s="92"/>
      <c r="E222" s="29"/>
      <c r="F222" s="30"/>
      <c r="G222"/>
      <c r="H222"/>
      <c r="I222"/>
      <c r="J222" s="31"/>
      <c r="K222" s="31"/>
      <c r="L222"/>
      <c r="M222"/>
      <c r="N222"/>
      <c r="O222"/>
      <c r="P222"/>
      <c r="Q222"/>
      <c r="R222" s="30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32" customFormat="1" x14ac:dyDescent="0.2">
      <c r="A223"/>
      <c r="B223"/>
      <c r="C223" s="92"/>
      <c r="E223" s="29"/>
      <c r="F223" s="30"/>
      <c r="G223"/>
      <c r="H223"/>
      <c r="I223"/>
      <c r="J223" s="31"/>
      <c r="K223" s="31"/>
      <c r="L223"/>
      <c r="M223"/>
      <c r="N223"/>
      <c r="O223"/>
      <c r="P223"/>
      <c r="Q223"/>
      <c r="R223" s="30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32" customFormat="1" x14ac:dyDescent="0.2">
      <c r="A224"/>
      <c r="B224"/>
      <c r="C224" s="92"/>
      <c r="E224" s="29"/>
      <c r="F224" s="30"/>
      <c r="G224"/>
      <c r="H224"/>
      <c r="I224"/>
      <c r="J224" s="31"/>
      <c r="K224" s="31"/>
      <c r="L224"/>
      <c r="M224"/>
      <c r="N224"/>
      <c r="O224"/>
      <c r="P224"/>
      <c r="Q224"/>
      <c r="R224" s="30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32" customFormat="1" x14ac:dyDescent="0.2">
      <c r="A225"/>
      <c r="B225"/>
      <c r="C225" s="92"/>
      <c r="E225" s="29"/>
      <c r="F225" s="30"/>
      <c r="G225"/>
      <c r="H225"/>
      <c r="I225"/>
      <c r="J225" s="31"/>
      <c r="K225" s="31"/>
      <c r="L225"/>
      <c r="M225"/>
      <c r="N225"/>
      <c r="O225"/>
      <c r="P225"/>
      <c r="Q225"/>
      <c r="R225" s="30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32" customFormat="1" ht="12.75" customHeight="1" x14ac:dyDescent="0.2">
      <c r="A226"/>
      <c r="B226"/>
      <c r="C226" s="92"/>
      <c r="E226" s="29"/>
      <c r="F226" s="30"/>
      <c r="G226"/>
      <c r="H226"/>
      <c r="I226"/>
      <c r="J226" s="31"/>
      <c r="K226" s="31"/>
      <c r="L226"/>
      <c r="M226"/>
      <c r="N226"/>
      <c r="O226"/>
      <c r="P226"/>
      <c r="Q226"/>
      <c r="R226" s="30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32" customFormat="1" x14ac:dyDescent="0.2">
      <c r="A227"/>
      <c r="B227"/>
      <c r="C227" s="92"/>
      <c r="E227" s="29"/>
      <c r="F227" s="30"/>
      <c r="G227"/>
      <c r="H227"/>
      <c r="I227"/>
      <c r="J227" s="31"/>
      <c r="K227" s="31"/>
      <c r="L227"/>
      <c r="M227"/>
      <c r="N227"/>
      <c r="O227"/>
      <c r="P227"/>
      <c r="Q227"/>
      <c r="R227" s="30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32" customFormat="1" x14ac:dyDescent="0.2">
      <c r="A228"/>
      <c r="B228"/>
      <c r="C228" s="92"/>
      <c r="E228" s="29"/>
      <c r="F228" s="30"/>
      <c r="G228"/>
      <c r="H228"/>
      <c r="I228"/>
      <c r="J228" s="31"/>
      <c r="K228" s="31"/>
      <c r="L228"/>
      <c r="M228"/>
      <c r="N228"/>
      <c r="O228"/>
      <c r="P228"/>
      <c r="Q228"/>
      <c r="R228" s="30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32" customFormat="1" x14ac:dyDescent="0.2">
      <c r="A229"/>
      <c r="B229"/>
      <c r="C229" s="92"/>
      <c r="E229" s="29"/>
      <c r="F229" s="30"/>
      <c r="G229"/>
      <c r="H229"/>
      <c r="I229"/>
      <c r="J229" s="31"/>
      <c r="K229" s="31"/>
      <c r="L229"/>
      <c r="M229"/>
      <c r="N229"/>
      <c r="O229"/>
      <c r="P229"/>
      <c r="Q229"/>
      <c r="R229" s="30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32" customFormat="1" ht="12.75" customHeight="1" x14ac:dyDescent="0.2">
      <c r="A230"/>
      <c r="B230"/>
      <c r="C230" s="92"/>
      <c r="E230" s="29"/>
      <c r="F230" s="30"/>
      <c r="G230"/>
      <c r="H230"/>
      <c r="I230"/>
      <c r="J230" s="31"/>
      <c r="K230" s="31"/>
      <c r="L230"/>
      <c r="M230"/>
      <c r="N230"/>
      <c r="O230"/>
      <c r="P230"/>
      <c r="Q230"/>
      <c r="R230" s="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32" customFormat="1" x14ac:dyDescent="0.2">
      <c r="A231"/>
      <c r="B231"/>
      <c r="C231" s="92"/>
      <c r="E231" s="29"/>
      <c r="F231" s="30"/>
      <c r="G231"/>
      <c r="H231"/>
      <c r="I231"/>
      <c r="J231" s="31"/>
      <c r="K231" s="31"/>
      <c r="L231"/>
      <c r="M231"/>
      <c r="N231"/>
      <c r="O231"/>
      <c r="P231"/>
      <c r="Q231"/>
      <c r="R231" s="30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32" customFormat="1" x14ac:dyDescent="0.2">
      <c r="A232"/>
      <c r="B232"/>
      <c r="C232" s="92"/>
      <c r="E232" s="29"/>
      <c r="F232" s="30"/>
      <c r="G232"/>
      <c r="H232"/>
      <c r="I232"/>
      <c r="J232" s="31"/>
      <c r="K232" s="31"/>
      <c r="L232"/>
      <c r="M232"/>
      <c r="N232"/>
      <c r="O232"/>
      <c r="P232"/>
      <c r="Q232"/>
      <c r="R232" s="30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32" customFormat="1" x14ac:dyDescent="0.2">
      <c r="A233"/>
      <c r="B233"/>
      <c r="C233" s="92"/>
      <c r="E233" s="29"/>
      <c r="F233" s="30"/>
      <c r="G233"/>
      <c r="H233"/>
      <c r="I233"/>
      <c r="J233" s="31"/>
      <c r="K233" s="31"/>
      <c r="L233"/>
      <c r="M233"/>
      <c r="N233"/>
      <c r="O233"/>
      <c r="P233"/>
      <c r="Q233"/>
      <c r="R233" s="30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32" customFormat="1" ht="12.75" customHeight="1" x14ac:dyDescent="0.2">
      <c r="A234"/>
      <c r="B234"/>
      <c r="C234" s="92"/>
      <c r="E234" s="29"/>
      <c r="F234" s="30"/>
      <c r="G234"/>
      <c r="H234"/>
      <c r="I234"/>
      <c r="J234" s="31"/>
      <c r="K234" s="31"/>
      <c r="L234"/>
      <c r="M234"/>
      <c r="N234"/>
      <c r="O234"/>
      <c r="P234"/>
      <c r="Q234"/>
      <c r="R234" s="30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32" customFormat="1" x14ac:dyDescent="0.2">
      <c r="A235"/>
      <c r="B235"/>
      <c r="C235" s="92"/>
      <c r="E235" s="29"/>
      <c r="F235" s="30"/>
      <c r="G235"/>
      <c r="H235"/>
      <c r="I235"/>
      <c r="J235" s="31"/>
      <c r="K235" s="31"/>
      <c r="L235"/>
      <c r="M235"/>
      <c r="N235"/>
      <c r="O235"/>
      <c r="P235"/>
      <c r="Q235"/>
      <c r="R235" s="30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32" customFormat="1" x14ac:dyDescent="0.2">
      <c r="A236"/>
      <c r="B236"/>
      <c r="C236" s="92"/>
      <c r="E236" s="29"/>
      <c r="F236" s="30"/>
      <c r="G236"/>
      <c r="H236"/>
      <c r="I236"/>
      <c r="J236" s="31"/>
      <c r="K236" s="31"/>
      <c r="L236"/>
      <c r="M236"/>
      <c r="N236"/>
      <c r="O236"/>
      <c r="P236"/>
      <c r="Q236"/>
      <c r="R236" s="30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32" customFormat="1" x14ac:dyDescent="0.2">
      <c r="A237"/>
      <c r="B237"/>
      <c r="C237" s="92"/>
      <c r="E237" s="29"/>
      <c r="F237" s="30"/>
      <c r="G237"/>
      <c r="H237"/>
      <c r="I237"/>
      <c r="J237" s="31"/>
      <c r="K237" s="31"/>
      <c r="L237"/>
      <c r="M237"/>
      <c r="N237"/>
      <c r="O237"/>
      <c r="P237"/>
      <c r="Q237"/>
      <c r="R237" s="30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32" customFormat="1" ht="12.75" customHeight="1" x14ac:dyDescent="0.2">
      <c r="A238"/>
      <c r="B238"/>
      <c r="C238" s="92"/>
      <c r="E238" s="29"/>
      <c r="F238" s="30"/>
      <c r="G238"/>
      <c r="H238"/>
      <c r="I238"/>
      <c r="J238" s="31"/>
      <c r="K238" s="31"/>
      <c r="L238"/>
      <c r="M238"/>
      <c r="N238"/>
      <c r="O238"/>
      <c r="P238"/>
      <c r="Q238"/>
      <c r="R238" s="30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32" customFormat="1" x14ac:dyDescent="0.2">
      <c r="A239"/>
      <c r="B239"/>
      <c r="C239" s="92"/>
      <c r="E239" s="29"/>
      <c r="F239" s="30"/>
      <c r="G239"/>
      <c r="H239"/>
      <c r="I239"/>
      <c r="J239" s="31"/>
      <c r="K239" s="31"/>
      <c r="L239"/>
      <c r="M239"/>
      <c r="N239"/>
      <c r="O239"/>
      <c r="P239"/>
      <c r="Q239"/>
      <c r="R239" s="30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32" customFormat="1" x14ac:dyDescent="0.2">
      <c r="A240"/>
      <c r="B240"/>
      <c r="C240" s="92"/>
      <c r="E240" s="29"/>
      <c r="F240" s="30"/>
      <c r="G240"/>
      <c r="H240"/>
      <c r="I240"/>
      <c r="J240" s="31"/>
      <c r="K240" s="31"/>
      <c r="L240"/>
      <c r="M240"/>
      <c r="N240"/>
      <c r="O240"/>
      <c r="P240"/>
      <c r="Q240"/>
      <c r="R240" s="3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32" customFormat="1" x14ac:dyDescent="0.2">
      <c r="A241"/>
      <c r="B241"/>
      <c r="C241" s="92"/>
      <c r="E241" s="29"/>
      <c r="F241" s="30"/>
      <c r="G241"/>
      <c r="H241"/>
      <c r="I241"/>
      <c r="J241" s="31"/>
      <c r="K241" s="31"/>
      <c r="L241"/>
      <c r="M241"/>
      <c r="N241"/>
      <c r="O241"/>
      <c r="P241"/>
      <c r="Q241"/>
      <c r="R241" s="30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32" customFormat="1" ht="12.75" customHeight="1" x14ac:dyDescent="0.2">
      <c r="A242"/>
      <c r="B242"/>
      <c r="C242" s="92"/>
      <c r="E242" s="29"/>
      <c r="F242" s="30"/>
      <c r="G242"/>
      <c r="H242"/>
      <c r="I242"/>
      <c r="J242" s="31"/>
      <c r="K242" s="31"/>
      <c r="L242"/>
      <c r="M242"/>
      <c r="N242"/>
      <c r="O242"/>
      <c r="P242"/>
      <c r="Q242"/>
      <c r="R242" s="30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32" customFormat="1" x14ac:dyDescent="0.2">
      <c r="A243"/>
      <c r="B243"/>
      <c r="C243" s="92"/>
      <c r="E243" s="29"/>
      <c r="F243" s="30"/>
      <c r="G243"/>
      <c r="H243"/>
      <c r="I243"/>
      <c r="J243" s="31"/>
      <c r="K243" s="31"/>
      <c r="L243"/>
      <c r="M243"/>
      <c r="N243"/>
      <c r="O243"/>
      <c r="P243"/>
      <c r="Q243"/>
      <c r="R243" s="30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32" customFormat="1" x14ac:dyDescent="0.2">
      <c r="A244"/>
      <c r="B244"/>
      <c r="C244" s="92"/>
      <c r="E244" s="29"/>
      <c r="F244" s="30"/>
      <c r="G244"/>
      <c r="H244"/>
      <c r="I244"/>
      <c r="J244" s="31"/>
      <c r="K244" s="31"/>
      <c r="L244"/>
      <c r="M244"/>
      <c r="N244"/>
      <c r="O244"/>
      <c r="P244"/>
      <c r="Q244"/>
      <c r="R244" s="30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32" customFormat="1" x14ac:dyDescent="0.2">
      <c r="A245"/>
      <c r="B245"/>
      <c r="C245" s="92"/>
      <c r="E245" s="29"/>
      <c r="F245" s="30"/>
      <c r="G245"/>
      <c r="H245"/>
      <c r="I245"/>
      <c r="J245" s="31"/>
      <c r="K245" s="31"/>
      <c r="L245"/>
      <c r="M245"/>
      <c r="N245"/>
      <c r="O245"/>
      <c r="P245"/>
      <c r="Q245"/>
      <c r="R245" s="30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32" customFormat="1" ht="12.75" customHeight="1" x14ac:dyDescent="0.2">
      <c r="A246"/>
      <c r="B246"/>
      <c r="C246" s="92"/>
      <c r="E246" s="29"/>
      <c r="F246" s="30"/>
      <c r="G246"/>
      <c r="H246"/>
      <c r="I246"/>
      <c r="J246" s="31"/>
      <c r="K246" s="31"/>
      <c r="L246"/>
      <c r="M246"/>
      <c r="N246"/>
      <c r="O246"/>
      <c r="P246"/>
      <c r="Q246"/>
      <c r="R246" s="30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32" customFormat="1" x14ac:dyDescent="0.2">
      <c r="A247"/>
      <c r="B247"/>
      <c r="C247" s="92"/>
      <c r="E247" s="29"/>
      <c r="F247" s="30"/>
      <c r="G247"/>
      <c r="H247"/>
      <c r="I247"/>
      <c r="J247" s="31"/>
      <c r="K247" s="31"/>
      <c r="L247"/>
      <c r="M247"/>
      <c r="N247"/>
      <c r="O247"/>
      <c r="P247"/>
      <c r="Q247"/>
      <c r="R247" s="30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32" customFormat="1" x14ac:dyDescent="0.2">
      <c r="A248"/>
      <c r="B248"/>
      <c r="C248" s="92"/>
      <c r="E248" s="29"/>
      <c r="F248" s="30"/>
      <c r="G248"/>
      <c r="H248"/>
      <c r="I248"/>
      <c r="J248" s="31"/>
      <c r="K248" s="31"/>
      <c r="L248"/>
      <c r="M248"/>
      <c r="N248"/>
      <c r="O248"/>
      <c r="P248"/>
      <c r="Q248"/>
      <c r="R248" s="30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32" customFormat="1" x14ac:dyDescent="0.2">
      <c r="A249"/>
      <c r="B249"/>
      <c r="C249" s="92"/>
      <c r="E249" s="29"/>
      <c r="F249" s="30"/>
      <c r="G249"/>
      <c r="H249"/>
      <c r="I249"/>
      <c r="J249" s="31"/>
      <c r="K249" s="31"/>
      <c r="L249"/>
      <c r="M249"/>
      <c r="N249"/>
      <c r="O249"/>
      <c r="P249"/>
      <c r="Q249"/>
      <c r="R249" s="30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32" customFormat="1" ht="12.75" customHeight="1" x14ac:dyDescent="0.2">
      <c r="A250"/>
      <c r="B250"/>
      <c r="C250" s="92"/>
      <c r="E250" s="29"/>
      <c r="F250" s="30"/>
      <c r="G250"/>
      <c r="H250"/>
      <c r="I250"/>
      <c r="J250" s="31"/>
      <c r="K250" s="31"/>
      <c r="L250"/>
      <c r="M250"/>
      <c r="N250"/>
      <c r="O250"/>
      <c r="P250"/>
      <c r="Q250"/>
      <c r="R250" s="3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32" customFormat="1" x14ac:dyDescent="0.2">
      <c r="A251"/>
      <c r="B251"/>
      <c r="C251" s="92"/>
      <c r="E251" s="29"/>
      <c r="F251" s="30"/>
      <c r="G251"/>
      <c r="H251"/>
      <c r="I251"/>
      <c r="J251" s="31"/>
      <c r="K251" s="31"/>
      <c r="L251"/>
      <c r="M251"/>
      <c r="N251"/>
      <c r="O251"/>
      <c r="P251"/>
      <c r="Q251"/>
      <c r="R251" s="30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1"/>
  <sheetViews>
    <sheetView tabSelected="1" view="pageBreakPreview" topLeftCell="A10" zoomScaleNormal="112" zoomScaleSheetLayoutView="100" workbookViewId="0">
      <selection activeCell="C94" sqref="C94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101" customWidth="1"/>
    <col min="7" max="7" width="17.5703125" style="102" customWidth="1"/>
    <col min="8" max="8" width="18.5703125" style="103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353"/>
      <c r="E5" s="353"/>
      <c r="F5" s="353"/>
      <c r="G5" s="353"/>
      <c r="H5" s="353"/>
      <c r="I5" s="353"/>
    </row>
    <row r="6" spans="1:13" ht="18.75" x14ac:dyDescent="0.3">
      <c r="D6" s="354"/>
      <c r="E6" s="354"/>
      <c r="F6" s="354"/>
      <c r="G6" s="354"/>
      <c r="H6" s="354"/>
      <c r="I6" s="354"/>
      <c r="J6" s="354"/>
    </row>
    <row r="7" spans="1:13" ht="16.899999999999999" customHeight="1" x14ac:dyDescent="0.3">
      <c r="D7" s="104"/>
      <c r="E7" s="104"/>
      <c r="F7" s="105"/>
      <c r="G7" s="106"/>
      <c r="H7" s="104"/>
      <c r="I7" s="104"/>
      <c r="J7" s="104"/>
    </row>
    <row r="8" spans="1:13" ht="27" customHeight="1" x14ac:dyDescent="0.3">
      <c r="A8" s="107" t="s">
        <v>6</v>
      </c>
      <c r="D8" s="104"/>
      <c r="E8" s="104"/>
      <c r="F8" s="105"/>
      <c r="G8" s="106"/>
      <c r="H8" s="104"/>
      <c r="I8" s="104"/>
      <c r="J8" s="104"/>
    </row>
    <row r="9" spans="1:13" ht="17.45" customHeight="1" x14ac:dyDescent="0.3">
      <c r="A9" s="108" t="s">
        <v>5</v>
      </c>
      <c r="D9" s="104"/>
      <c r="E9" s="104"/>
      <c r="F9" s="105"/>
      <c r="G9" s="106"/>
      <c r="H9" s="104"/>
      <c r="I9" s="104"/>
      <c r="J9" s="109" t="s">
        <v>231</v>
      </c>
    </row>
    <row r="10" spans="1:13" ht="9.6" customHeight="1" x14ac:dyDescent="0.3">
      <c r="E10" s="110"/>
      <c r="F10" s="105"/>
      <c r="G10" s="106"/>
      <c r="H10" s="111"/>
    </row>
    <row r="11" spans="1:13" s="112" customFormat="1" ht="27" customHeight="1" x14ac:dyDescent="0.2">
      <c r="A11" s="355" t="s">
        <v>232</v>
      </c>
      <c r="B11" s="355" t="s">
        <v>233</v>
      </c>
      <c r="C11" s="355" t="s">
        <v>11</v>
      </c>
      <c r="D11" s="356" t="s">
        <v>234</v>
      </c>
      <c r="E11" s="357" t="s">
        <v>235</v>
      </c>
      <c r="F11" s="357" t="s">
        <v>236</v>
      </c>
      <c r="G11" s="358" t="s">
        <v>4</v>
      </c>
      <c r="H11" s="359" t="s">
        <v>1</v>
      </c>
      <c r="I11" s="351" t="s">
        <v>2</v>
      </c>
      <c r="J11" s="352"/>
    </row>
    <row r="12" spans="1:13" s="112" customFormat="1" ht="104.25" customHeight="1" x14ac:dyDescent="0.2">
      <c r="A12" s="350"/>
      <c r="B12" s="350"/>
      <c r="C12" s="350"/>
      <c r="D12" s="350"/>
      <c r="E12" s="350"/>
      <c r="F12" s="332"/>
      <c r="G12" s="350"/>
      <c r="H12" s="350"/>
      <c r="I12" s="113" t="s">
        <v>227</v>
      </c>
      <c r="J12" s="114" t="s">
        <v>78</v>
      </c>
    </row>
    <row r="13" spans="1:13" s="117" customFormat="1" ht="15.75" customHeight="1" x14ac:dyDescent="0.2">
      <c r="A13" s="115">
        <v>1</v>
      </c>
      <c r="B13" s="115">
        <v>2</v>
      </c>
      <c r="C13" s="115">
        <v>3</v>
      </c>
      <c r="D13" s="115">
        <v>4</v>
      </c>
      <c r="E13" s="116">
        <v>5</v>
      </c>
      <c r="F13" s="116">
        <v>6</v>
      </c>
      <c r="G13" s="116">
        <v>7</v>
      </c>
      <c r="H13" s="116">
        <v>8</v>
      </c>
      <c r="I13" s="115">
        <v>9</v>
      </c>
      <c r="J13" s="116">
        <v>10</v>
      </c>
    </row>
    <row r="14" spans="1:13" ht="48" customHeight="1" x14ac:dyDescent="0.3">
      <c r="A14" s="118" t="s">
        <v>13</v>
      </c>
      <c r="B14" s="118"/>
      <c r="C14" s="118"/>
      <c r="D14" s="119" t="s">
        <v>14</v>
      </c>
      <c r="E14" s="120"/>
      <c r="F14" s="121"/>
      <c r="G14" s="205">
        <f>SUM(G15)</f>
        <v>199500</v>
      </c>
      <c r="H14" s="205">
        <f t="shared" ref="H14:J14" si="0">SUM(H15)</f>
        <v>199500</v>
      </c>
      <c r="I14" s="205">
        <f t="shared" si="0"/>
        <v>0</v>
      </c>
      <c r="J14" s="205">
        <f t="shared" si="0"/>
        <v>0</v>
      </c>
      <c r="M14" s="3"/>
    </row>
    <row r="15" spans="1:13" ht="47.25" customHeight="1" x14ac:dyDescent="0.3">
      <c r="A15" s="118" t="s">
        <v>15</v>
      </c>
      <c r="B15" s="118"/>
      <c r="C15" s="118"/>
      <c r="D15" s="119" t="s">
        <v>14</v>
      </c>
      <c r="E15" s="120"/>
      <c r="F15" s="121"/>
      <c r="G15" s="205">
        <f>SUM(G16:G52)</f>
        <v>199500</v>
      </c>
      <c r="H15" s="205">
        <f>SUM(H16:H52)</f>
        <v>199500</v>
      </c>
      <c r="I15" s="205">
        <f>SUM(I16:I52)</f>
        <v>0</v>
      </c>
      <c r="J15" s="205">
        <f>SUM(J16:J52)</f>
        <v>0</v>
      </c>
      <c r="L15" s="122">
        <f>SUM(H14:I14)</f>
        <v>199500</v>
      </c>
    </row>
    <row r="16" spans="1:13" s="126" customFormat="1" ht="91.5" hidden="1" customHeight="1" x14ac:dyDescent="0.3">
      <c r="A16" s="11" t="s">
        <v>90</v>
      </c>
      <c r="B16" s="11" t="s">
        <v>29</v>
      </c>
      <c r="C16" s="11" t="s">
        <v>91</v>
      </c>
      <c r="D16" s="20" t="s">
        <v>92</v>
      </c>
      <c r="E16" s="123" t="s">
        <v>237</v>
      </c>
      <c r="F16" s="124" t="s">
        <v>238</v>
      </c>
      <c r="G16" s="157">
        <f t="shared" ref="G16:G52" si="1">SUM(H16:I16)</f>
        <v>0</v>
      </c>
      <c r="H16" s="206"/>
      <c r="I16" s="206"/>
      <c r="J16" s="206"/>
      <c r="L16" s="125"/>
    </row>
    <row r="17" spans="1:12" s="126" customFormat="1" ht="62.25" hidden="1" customHeight="1" x14ac:dyDescent="0.3">
      <c r="A17" s="11" t="s">
        <v>110</v>
      </c>
      <c r="B17" s="11" t="s">
        <v>111</v>
      </c>
      <c r="C17" s="11" t="s">
        <v>104</v>
      </c>
      <c r="D17" s="68" t="s">
        <v>112</v>
      </c>
      <c r="E17" s="127" t="s">
        <v>239</v>
      </c>
      <c r="F17" s="124" t="s">
        <v>240</v>
      </c>
      <c r="G17" s="157">
        <f t="shared" si="1"/>
        <v>0</v>
      </c>
      <c r="H17" s="206"/>
      <c r="I17" s="206"/>
      <c r="J17" s="206"/>
      <c r="L17" s="125"/>
    </row>
    <row r="18" spans="1:12" s="311" customFormat="1" ht="106.5" customHeight="1" x14ac:dyDescent="0.3">
      <c r="A18" s="8" t="s">
        <v>97</v>
      </c>
      <c r="B18" s="8" t="s">
        <v>98</v>
      </c>
      <c r="C18" s="8" t="s">
        <v>99</v>
      </c>
      <c r="D18" s="9" t="s">
        <v>100</v>
      </c>
      <c r="E18" s="136" t="s">
        <v>239</v>
      </c>
      <c r="F18" s="82" t="s">
        <v>240</v>
      </c>
      <c r="G18" s="177">
        <f t="shared" si="1"/>
        <v>199500</v>
      </c>
      <c r="H18" s="204">
        <v>199500</v>
      </c>
      <c r="I18" s="240"/>
      <c r="J18" s="240"/>
      <c r="L18" s="310"/>
    </row>
    <row r="19" spans="1:12" s="129" customFormat="1" ht="38.25" hidden="1" customHeight="1" x14ac:dyDescent="0.3">
      <c r="A19" s="128" t="s">
        <v>102</v>
      </c>
      <c r="B19" s="128" t="s">
        <v>103</v>
      </c>
      <c r="C19" s="128" t="s">
        <v>104</v>
      </c>
      <c r="D19" s="65" t="s">
        <v>105</v>
      </c>
      <c r="E19" s="127" t="s">
        <v>239</v>
      </c>
      <c r="F19" s="124" t="s">
        <v>240</v>
      </c>
      <c r="G19" s="157">
        <f t="shared" si="1"/>
        <v>0</v>
      </c>
      <c r="H19" s="207"/>
      <c r="I19" s="208"/>
      <c r="J19" s="209"/>
    </row>
    <row r="20" spans="1:12" s="130" customFormat="1" ht="40.5" hidden="1" customHeight="1" x14ac:dyDescent="0.3">
      <c r="A20" s="11" t="s">
        <v>106</v>
      </c>
      <c r="B20" s="11" t="s">
        <v>107</v>
      </c>
      <c r="C20" s="11" t="s">
        <v>104</v>
      </c>
      <c r="D20" s="20" t="s">
        <v>108</v>
      </c>
      <c r="E20" s="127" t="s">
        <v>239</v>
      </c>
      <c r="F20" s="124" t="s">
        <v>240</v>
      </c>
      <c r="G20" s="157">
        <f t="shared" si="1"/>
        <v>0</v>
      </c>
      <c r="H20" s="207"/>
      <c r="I20" s="208"/>
      <c r="J20" s="210"/>
    </row>
    <row r="21" spans="1:12" s="130" customFormat="1" ht="46.5" hidden="1" customHeight="1" x14ac:dyDescent="0.3">
      <c r="A21" s="128" t="s">
        <v>106</v>
      </c>
      <c r="B21" s="128" t="s">
        <v>107</v>
      </c>
      <c r="C21" s="128" t="s">
        <v>104</v>
      </c>
      <c r="D21" s="20" t="s">
        <v>108</v>
      </c>
      <c r="E21" s="127" t="s">
        <v>239</v>
      </c>
      <c r="F21" s="124" t="s">
        <v>240</v>
      </c>
      <c r="G21" s="157">
        <f t="shared" si="1"/>
        <v>0</v>
      </c>
      <c r="H21" s="207"/>
      <c r="I21" s="203"/>
      <c r="J21" s="210"/>
    </row>
    <row r="22" spans="1:12" s="132" customFormat="1" ht="36.75" hidden="1" customHeight="1" x14ac:dyDescent="0.3">
      <c r="A22" s="128" t="s">
        <v>110</v>
      </c>
      <c r="B22" s="128" t="s">
        <v>111</v>
      </c>
      <c r="C22" s="128" t="s">
        <v>104</v>
      </c>
      <c r="D22" s="131" t="s">
        <v>112</v>
      </c>
      <c r="E22" s="127" t="s">
        <v>239</v>
      </c>
      <c r="F22" s="124" t="s">
        <v>240</v>
      </c>
      <c r="G22" s="157">
        <f t="shared" si="1"/>
        <v>0</v>
      </c>
      <c r="H22" s="207"/>
      <c r="I22" s="203"/>
      <c r="J22" s="210"/>
    </row>
    <row r="23" spans="1:12" s="77" customFormat="1" ht="58.5" hidden="1" customHeight="1" x14ac:dyDescent="0.3">
      <c r="A23" s="128" t="s">
        <v>113</v>
      </c>
      <c r="B23" s="128" t="s">
        <v>114</v>
      </c>
      <c r="C23" s="128" t="s">
        <v>104</v>
      </c>
      <c r="D23" s="131" t="s">
        <v>115</v>
      </c>
      <c r="E23" s="127" t="s">
        <v>239</v>
      </c>
      <c r="F23" s="124" t="s">
        <v>240</v>
      </c>
      <c r="G23" s="157">
        <f t="shared" si="1"/>
        <v>0</v>
      </c>
      <c r="H23" s="157"/>
      <c r="I23" s="203"/>
      <c r="J23" s="211"/>
    </row>
    <row r="24" spans="1:12" s="77" customFormat="1" ht="75" hidden="1" customHeight="1" x14ac:dyDescent="0.3">
      <c r="A24" s="128" t="s">
        <v>116</v>
      </c>
      <c r="B24" s="128" t="s">
        <v>117</v>
      </c>
      <c r="C24" s="128" t="s">
        <v>118</v>
      </c>
      <c r="D24" s="280" t="s">
        <v>119</v>
      </c>
      <c r="E24" s="123" t="s">
        <v>241</v>
      </c>
      <c r="F24" s="124" t="s">
        <v>242</v>
      </c>
      <c r="G24" s="157">
        <f t="shared" si="1"/>
        <v>0</v>
      </c>
      <c r="H24" s="157"/>
      <c r="I24" s="203"/>
      <c r="J24" s="211"/>
    </row>
    <row r="25" spans="1:12" s="133" customFormat="1" ht="58.5" hidden="1" customHeight="1" x14ac:dyDescent="0.3">
      <c r="A25" s="11" t="s">
        <v>120</v>
      </c>
      <c r="B25" s="11" t="s">
        <v>121</v>
      </c>
      <c r="C25" s="11" t="s">
        <v>118</v>
      </c>
      <c r="D25" s="70" t="s">
        <v>122</v>
      </c>
      <c r="E25" s="123" t="s">
        <v>241</v>
      </c>
      <c r="F25" s="124" t="s">
        <v>242</v>
      </c>
      <c r="G25" s="157">
        <f t="shared" si="1"/>
        <v>0</v>
      </c>
      <c r="H25" s="207"/>
      <c r="I25" s="203"/>
      <c r="J25" s="212"/>
    </row>
    <row r="26" spans="1:12" s="129" customFormat="1" ht="45" hidden="1" customHeight="1" x14ac:dyDescent="0.3">
      <c r="A26" s="134" t="s">
        <v>243</v>
      </c>
      <c r="B26" s="128" t="s">
        <v>244</v>
      </c>
      <c r="C26" s="134" t="s">
        <v>118</v>
      </c>
      <c r="D26" s="131" t="s">
        <v>245</v>
      </c>
      <c r="E26" s="123" t="s">
        <v>246</v>
      </c>
      <c r="F26" s="124" t="s">
        <v>247</v>
      </c>
      <c r="G26" s="157">
        <f t="shared" si="1"/>
        <v>0</v>
      </c>
      <c r="H26" s="213"/>
      <c r="I26" s="214"/>
      <c r="J26" s="211"/>
    </row>
    <row r="27" spans="1:12" s="129" customFormat="1" ht="83.25" hidden="1" customHeight="1" x14ac:dyDescent="0.3">
      <c r="A27" s="128" t="s">
        <v>123</v>
      </c>
      <c r="B27" s="128" t="s">
        <v>124</v>
      </c>
      <c r="C27" s="128" t="s">
        <v>118</v>
      </c>
      <c r="D27" s="260" t="s">
        <v>125</v>
      </c>
      <c r="E27" s="123" t="s">
        <v>241</v>
      </c>
      <c r="F27" s="124" t="s">
        <v>242</v>
      </c>
      <c r="G27" s="157">
        <f t="shared" si="1"/>
        <v>0</v>
      </c>
      <c r="H27" s="207"/>
      <c r="I27" s="203"/>
      <c r="J27" s="217"/>
    </row>
    <row r="28" spans="1:12" s="129" customFormat="1" ht="96" hidden="1" customHeight="1" x14ac:dyDescent="0.3">
      <c r="A28" s="134" t="s">
        <v>126</v>
      </c>
      <c r="B28" s="128" t="s">
        <v>127</v>
      </c>
      <c r="C28" s="134" t="s">
        <v>118</v>
      </c>
      <c r="D28" s="131" t="s">
        <v>128</v>
      </c>
      <c r="E28" s="123" t="s">
        <v>248</v>
      </c>
      <c r="F28" s="124" t="s">
        <v>249</v>
      </c>
      <c r="G28" s="157">
        <f t="shared" si="1"/>
        <v>0</v>
      </c>
      <c r="H28" s="157"/>
      <c r="I28" s="203"/>
      <c r="J28" s="217"/>
    </row>
    <row r="29" spans="1:12" s="129" customFormat="1" ht="44.25" hidden="1" customHeight="1" x14ac:dyDescent="0.3">
      <c r="A29" s="128" t="s">
        <v>129</v>
      </c>
      <c r="B29" s="128" t="s">
        <v>130</v>
      </c>
      <c r="C29" s="128" t="s">
        <v>131</v>
      </c>
      <c r="D29" s="131" t="s">
        <v>132</v>
      </c>
      <c r="E29" s="123"/>
      <c r="F29" s="124"/>
      <c r="G29" s="157">
        <f t="shared" si="1"/>
        <v>0</v>
      </c>
      <c r="H29" s="157"/>
      <c r="I29" s="203"/>
      <c r="J29" s="217"/>
    </row>
    <row r="30" spans="1:12" s="130" customFormat="1" ht="98.25" hidden="1" customHeight="1" x14ac:dyDescent="0.3">
      <c r="A30" s="11" t="s">
        <v>140</v>
      </c>
      <c r="B30" s="11" t="s">
        <v>141</v>
      </c>
      <c r="C30" s="135" t="s">
        <v>135</v>
      </c>
      <c r="D30" s="282" t="s">
        <v>142</v>
      </c>
      <c r="E30" s="127" t="s">
        <v>252</v>
      </c>
      <c r="F30" s="124" t="s">
        <v>253</v>
      </c>
      <c r="G30" s="157">
        <f t="shared" si="1"/>
        <v>0</v>
      </c>
      <c r="H30" s="157"/>
      <c r="I30" s="157"/>
      <c r="J30" s="157"/>
    </row>
    <row r="31" spans="1:12" s="130" customFormat="1" ht="65.25" hidden="1" customHeight="1" x14ac:dyDescent="0.3">
      <c r="A31" s="15" t="s">
        <v>133</v>
      </c>
      <c r="B31" s="15" t="s">
        <v>134</v>
      </c>
      <c r="C31" s="15" t="s">
        <v>135</v>
      </c>
      <c r="D31" s="16" t="s">
        <v>136</v>
      </c>
      <c r="E31" s="127" t="s">
        <v>254</v>
      </c>
      <c r="F31" s="261" t="s">
        <v>255</v>
      </c>
      <c r="G31" s="157">
        <f t="shared" si="1"/>
        <v>0</v>
      </c>
      <c r="H31" s="157"/>
      <c r="I31" s="157"/>
      <c r="J31" s="157"/>
    </row>
    <row r="32" spans="1:12" s="130" customFormat="1" ht="54.75" hidden="1" customHeight="1" x14ac:dyDescent="0.3">
      <c r="A32" s="15" t="s">
        <v>137</v>
      </c>
      <c r="B32" s="15" t="s">
        <v>138</v>
      </c>
      <c r="C32" s="15" t="s">
        <v>135</v>
      </c>
      <c r="D32" s="16" t="s">
        <v>139</v>
      </c>
      <c r="E32" s="127" t="s">
        <v>254</v>
      </c>
      <c r="F32" s="261" t="s">
        <v>255</v>
      </c>
      <c r="G32" s="157">
        <f t="shared" si="1"/>
        <v>0</v>
      </c>
      <c r="H32" s="157"/>
      <c r="I32" s="157"/>
      <c r="J32" s="157"/>
    </row>
    <row r="33" spans="1:10" s="312" customFormat="1" ht="78" hidden="1" customHeight="1" x14ac:dyDescent="0.3">
      <c r="A33" s="7" t="s">
        <v>143</v>
      </c>
      <c r="B33" s="7" t="s">
        <v>144</v>
      </c>
      <c r="C33" s="7" t="s">
        <v>135</v>
      </c>
      <c r="D33" s="10" t="s">
        <v>145</v>
      </c>
      <c r="E33" s="136" t="s">
        <v>254</v>
      </c>
      <c r="F33" s="137" t="s">
        <v>255</v>
      </c>
      <c r="G33" s="177">
        <f t="shared" si="1"/>
        <v>0</v>
      </c>
      <c r="H33" s="177"/>
      <c r="I33" s="204"/>
      <c r="J33" s="204"/>
    </row>
    <row r="34" spans="1:10" s="130" customFormat="1" ht="94.9" hidden="1" customHeight="1" x14ac:dyDescent="0.3">
      <c r="A34" s="128" t="s">
        <v>143</v>
      </c>
      <c r="B34" s="128" t="s">
        <v>144</v>
      </c>
      <c r="C34" s="128" t="s">
        <v>135</v>
      </c>
      <c r="D34" s="12" t="s">
        <v>145</v>
      </c>
      <c r="E34" s="127" t="s">
        <v>256</v>
      </c>
      <c r="F34" s="261" t="s">
        <v>257</v>
      </c>
      <c r="G34" s="157">
        <f t="shared" si="1"/>
        <v>0</v>
      </c>
      <c r="H34" s="157"/>
      <c r="I34" s="203"/>
      <c r="J34" s="203"/>
    </row>
    <row r="35" spans="1:10" s="130" customFormat="1" ht="94.9" hidden="1" customHeight="1" x14ac:dyDescent="0.3">
      <c r="A35" s="11" t="s">
        <v>146</v>
      </c>
      <c r="B35" s="11" t="s">
        <v>147</v>
      </c>
      <c r="C35" s="11" t="s">
        <v>54</v>
      </c>
      <c r="D35" s="12" t="s">
        <v>148</v>
      </c>
      <c r="E35" s="127" t="s">
        <v>258</v>
      </c>
      <c r="F35" s="261" t="s">
        <v>259</v>
      </c>
      <c r="G35" s="157">
        <f t="shared" si="1"/>
        <v>0</v>
      </c>
      <c r="H35" s="157"/>
      <c r="I35" s="203"/>
      <c r="J35" s="203"/>
    </row>
    <row r="36" spans="1:10" s="262" customFormat="1" ht="94.9" hidden="1" customHeight="1" x14ac:dyDescent="0.3">
      <c r="A36" s="73" t="s">
        <v>153</v>
      </c>
      <c r="B36" s="54" t="s">
        <v>39</v>
      </c>
      <c r="C36" s="54" t="s">
        <v>16</v>
      </c>
      <c r="D36" s="68" t="s">
        <v>40</v>
      </c>
      <c r="E36" s="127" t="s">
        <v>260</v>
      </c>
      <c r="F36" s="261" t="s">
        <v>261</v>
      </c>
      <c r="G36" s="157">
        <f t="shared" si="1"/>
        <v>0</v>
      </c>
      <c r="H36" s="157"/>
      <c r="I36" s="203"/>
      <c r="J36" s="203"/>
    </row>
    <row r="37" spans="1:10" s="262" customFormat="1" ht="94.9" hidden="1" customHeight="1" x14ac:dyDescent="0.3">
      <c r="A37" s="11" t="s">
        <v>228</v>
      </c>
      <c r="B37" s="11" t="s">
        <v>229</v>
      </c>
      <c r="C37" s="11" t="s">
        <v>16</v>
      </c>
      <c r="D37" s="20" t="s">
        <v>230</v>
      </c>
      <c r="E37" s="127" t="s">
        <v>239</v>
      </c>
      <c r="F37" s="124" t="s">
        <v>240</v>
      </c>
      <c r="G37" s="157">
        <f t="shared" si="1"/>
        <v>0</v>
      </c>
      <c r="H37" s="157"/>
      <c r="I37" s="203"/>
      <c r="J37" s="203"/>
    </row>
    <row r="38" spans="1:10" s="262" customFormat="1" ht="94.9" hidden="1" customHeight="1" x14ac:dyDescent="0.3">
      <c r="A38" s="11" t="s">
        <v>149</v>
      </c>
      <c r="B38" s="11" t="s">
        <v>150</v>
      </c>
      <c r="C38" s="11" t="s">
        <v>151</v>
      </c>
      <c r="D38" s="12" t="s">
        <v>152</v>
      </c>
      <c r="E38" s="127" t="s">
        <v>299</v>
      </c>
      <c r="F38" s="261" t="s">
        <v>300</v>
      </c>
      <c r="G38" s="157">
        <f t="shared" si="1"/>
        <v>0</v>
      </c>
      <c r="H38" s="157"/>
      <c r="I38" s="203"/>
      <c r="J38" s="203"/>
    </row>
    <row r="39" spans="1:10" s="262" customFormat="1" ht="94.9" hidden="1" customHeight="1" x14ac:dyDescent="0.3">
      <c r="A39" s="54" t="s">
        <v>228</v>
      </c>
      <c r="B39" s="54" t="s">
        <v>229</v>
      </c>
      <c r="C39" s="54" t="s">
        <v>16</v>
      </c>
      <c r="D39" s="68" t="s">
        <v>230</v>
      </c>
      <c r="E39" s="127" t="s">
        <v>239</v>
      </c>
      <c r="F39" s="124" t="s">
        <v>240</v>
      </c>
      <c r="G39" s="157">
        <f t="shared" si="1"/>
        <v>0</v>
      </c>
      <c r="H39" s="157"/>
      <c r="I39" s="203"/>
      <c r="J39" s="203"/>
    </row>
    <row r="40" spans="1:10" s="262" customFormat="1" ht="57" hidden="1" customHeight="1" x14ac:dyDescent="0.3">
      <c r="A40" s="11" t="s">
        <v>25</v>
      </c>
      <c r="B40" s="11" t="s">
        <v>26</v>
      </c>
      <c r="C40" s="11" t="s">
        <v>16</v>
      </c>
      <c r="D40" s="20" t="s">
        <v>27</v>
      </c>
      <c r="E40" s="127" t="s">
        <v>262</v>
      </c>
      <c r="F40" s="124" t="s">
        <v>263</v>
      </c>
      <c r="G40" s="157">
        <f t="shared" si="1"/>
        <v>0</v>
      </c>
      <c r="H40" s="157"/>
      <c r="I40" s="203"/>
      <c r="J40" s="203"/>
    </row>
    <row r="41" spans="1:10" s="129" customFormat="1" ht="63" hidden="1" customHeight="1" x14ac:dyDescent="0.3">
      <c r="A41" s="11" t="s">
        <v>17</v>
      </c>
      <c r="B41" s="11" t="s">
        <v>18</v>
      </c>
      <c r="C41" s="11" t="s">
        <v>19</v>
      </c>
      <c r="D41" s="12" t="s">
        <v>20</v>
      </c>
      <c r="E41" s="123" t="s">
        <v>264</v>
      </c>
      <c r="F41" s="124" t="s">
        <v>265</v>
      </c>
      <c r="G41" s="157">
        <f t="shared" si="1"/>
        <v>0</v>
      </c>
      <c r="H41" s="207"/>
      <c r="I41" s="203"/>
      <c r="J41" s="203"/>
    </row>
    <row r="42" spans="1:10" s="77" customFormat="1" ht="75" hidden="1" customHeight="1" x14ac:dyDescent="0.3">
      <c r="A42" s="11" t="s">
        <v>154</v>
      </c>
      <c r="B42" s="11" t="s">
        <v>155</v>
      </c>
      <c r="C42" s="11" t="s">
        <v>156</v>
      </c>
      <c r="D42" s="20" t="s">
        <v>157</v>
      </c>
      <c r="E42" s="127" t="s">
        <v>254</v>
      </c>
      <c r="F42" s="261" t="s">
        <v>255</v>
      </c>
      <c r="G42" s="157">
        <f t="shared" si="1"/>
        <v>0</v>
      </c>
      <c r="H42" s="207"/>
      <c r="I42" s="203"/>
      <c r="J42" s="203"/>
    </row>
    <row r="43" spans="1:10" s="77" customFormat="1" ht="60.75" hidden="1" customHeight="1" x14ac:dyDescent="0.3">
      <c r="A43" s="128" t="s">
        <v>170</v>
      </c>
      <c r="B43" s="128" t="s">
        <v>171</v>
      </c>
      <c r="C43" s="128" t="s">
        <v>19</v>
      </c>
      <c r="D43" s="260" t="s">
        <v>172</v>
      </c>
      <c r="E43" s="127" t="s">
        <v>266</v>
      </c>
      <c r="F43" s="261" t="s">
        <v>267</v>
      </c>
      <c r="G43" s="157">
        <f t="shared" si="1"/>
        <v>0</v>
      </c>
      <c r="H43" s="157"/>
      <c r="I43" s="203"/>
      <c r="J43" s="203"/>
    </row>
    <row r="44" spans="1:10" s="2" customFormat="1" ht="45.75" hidden="1" customHeight="1" x14ac:dyDescent="0.3">
      <c r="A44" s="8" t="s">
        <v>158</v>
      </c>
      <c r="B44" s="8" t="s">
        <v>159</v>
      </c>
      <c r="C44" s="8" t="s">
        <v>160</v>
      </c>
      <c r="D44" s="9" t="s">
        <v>161</v>
      </c>
      <c r="E44" s="136" t="s">
        <v>262</v>
      </c>
      <c r="F44" s="82" t="s">
        <v>263</v>
      </c>
      <c r="G44" s="177">
        <f t="shared" si="1"/>
        <v>0</v>
      </c>
      <c r="H44" s="177"/>
      <c r="I44" s="204"/>
      <c r="J44" s="204"/>
    </row>
    <row r="45" spans="1:10" s="129" customFormat="1" ht="78.75" hidden="1" customHeight="1" x14ac:dyDescent="0.3">
      <c r="A45" s="128" t="s">
        <v>173</v>
      </c>
      <c r="B45" s="128" t="s">
        <v>174</v>
      </c>
      <c r="C45" s="128" t="s">
        <v>19</v>
      </c>
      <c r="D45" s="260" t="s">
        <v>175</v>
      </c>
      <c r="E45" s="127" t="s">
        <v>352</v>
      </c>
      <c r="F45" s="124" t="s">
        <v>353</v>
      </c>
      <c r="G45" s="157">
        <f t="shared" si="1"/>
        <v>0</v>
      </c>
      <c r="H45" s="300"/>
      <c r="I45" s="203"/>
      <c r="J45" s="217"/>
    </row>
    <row r="46" spans="1:10" s="129" customFormat="1" ht="78" hidden="1" customHeight="1" x14ac:dyDescent="0.3">
      <c r="A46" s="128" t="s">
        <v>176</v>
      </c>
      <c r="B46" s="128" t="s">
        <v>177</v>
      </c>
      <c r="C46" s="301" t="s">
        <v>178</v>
      </c>
      <c r="D46" s="284" t="s">
        <v>179</v>
      </c>
      <c r="E46" s="127" t="s">
        <v>354</v>
      </c>
      <c r="F46" s="261" t="s">
        <v>355</v>
      </c>
      <c r="G46" s="157">
        <f t="shared" si="1"/>
        <v>0</v>
      </c>
      <c r="H46" s="207"/>
      <c r="I46" s="203"/>
      <c r="J46" s="203"/>
    </row>
    <row r="47" spans="1:10" s="129" customFormat="1" ht="57.75" hidden="1" customHeight="1" x14ac:dyDescent="0.3">
      <c r="A47" s="54" t="s">
        <v>323</v>
      </c>
      <c r="B47" s="11" t="s">
        <v>324</v>
      </c>
      <c r="C47" s="75"/>
      <c r="D47" s="284" t="s">
        <v>325</v>
      </c>
      <c r="E47" s="123" t="s">
        <v>351</v>
      </c>
      <c r="F47" s="124" t="s">
        <v>265</v>
      </c>
      <c r="G47" s="157">
        <f t="shared" si="1"/>
        <v>0</v>
      </c>
      <c r="H47" s="207"/>
      <c r="I47" s="203"/>
      <c r="J47" s="217"/>
    </row>
    <row r="48" spans="1:10" s="129" customFormat="1" ht="77.25" hidden="1" customHeight="1" x14ac:dyDescent="0.3">
      <c r="A48" s="75" t="s">
        <v>181</v>
      </c>
      <c r="B48" s="11" t="s">
        <v>182</v>
      </c>
      <c r="C48" s="75" t="s">
        <v>183</v>
      </c>
      <c r="D48" s="76" t="s">
        <v>184</v>
      </c>
      <c r="E48" s="127" t="s">
        <v>268</v>
      </c>
      <c r="F48" s="124" t="s">
        <v>269</v>
      </c>
      <c r="G48" s="157">
        <f t="shared" si="1"/>
        <v>0</v>
      </c>
      <c r="H48" s="302"/>
      <c r="I48" s="203"/>
      <c r="J48" s="217"/>
    </row>
    <row r="49" spans="1:12" s="129" customFormat="1" ht="61.5" hidden="1" customHeight="1" x14ac:dyDescent="0.3">
      <c r="A49" s="128" t="s">
        <v>3</v>
      </c>
      <c r="B49" s="128" t="s">
        <v>28</v>
      </c>
      <c r="C49" s="128" t="s">
        <v>29</v>
      </c>
      <c r="D49" s="260" t="s">
        <v>30</v>
      </c>
      <c r="E49" s="123" t="s">
        <v>248</v>
      </c>
      <c r="F49" s="124" t="s">
        <v>249</v>
      </c>
      <c r="G49" s="157">
        <f t="shared" si="1"/>
        <v>0</v>
      </c>
      <c r="H49" s="207"/>
      <c r="I49" s="203"/>
      <c r="J49" s="217"/>
    </row>
    <row r="50" spans="1:12" s="129" customFormat="1" ht="57.75" hidden="1" customHeight="1" x14ac:dyDescent="0.3">
      <c r="A50" s="128" t="s">
        <v>3</v>
      </c>
      <c r="B50" s="128" t="s">
        <v>28</v>
      </c>
      <c r="C50" s="128" t="s">
        <v>29</v>
      </c>
      <c r="D50" s="260" t="s">
        <v>30</v>
      </c>
      <c r="E50" s="123" t="s">
        <v>270</v>
      </c>
      <c r="F50" s="124" t="s">
        <v>271</v>
      </c>
      <c r="G50" s="157">
        <f t="shared" si="1"/>
        <v>0</v>
      </c>
      <c r="H50" s="207"/>
      <c r="I50" s="203"/>
      <c r="J50" s="203"/>
    </row>
    <row r="51" spans="1:12" s="129" customFormat="1" ht="43.5" hidden="1" customHeight="1" x14ac:dyDescent="0.3">
      <c r="A51" s="128" t="s">
        <v>3</v>
      </c>
      <c r="B51" s="128" t="s">
        <v>28</v>
      </c>
      <c r="C51" s="128" t="s">
        <v>29</v>
      </c>
      <c r="D51" s="260" t="s">
        <v>30</v>
      </c>
      <c r="E51" s="123" t="s">
        <v>264</v>
      </c>
      <c r="F51" s="124" t="s">
        <v>265</v>
      </c>
      <c r="G51" s="157">
        <f t="shared" si="1"/>
        <v>0</v>
      </c>
      <c r="H51" s="207"/>
      <c r="I51" s="203"/>
      <c r="J51" s="203"/>
    </row>
    <row r="52" spans="1:12" s="129" customFormat="1" ht="80.25" hidden="1" customHeight="1" x14ac:dyDescent="0.3">
      <c r="A52" s="11" t="s">
        <v>7</v>
      </c>
      <c r="B52" s="11" t="s">
        <v>31</v>
      </c>
      <c r="C52" s="11" t="s">
        <v>29</v>
      </c>
      <c r="D52" s="127" t="s">
        <v>8</v>
      </c>
      <c r="E52" s="123" t="s">
        <v>351</v>
      </c>
      <c r="F52" s="124" t="s">
        <v>265</v>
      </c>
      <c r="G52" s="157">
        <f t="shared" si="1"/>
        <v>0</v>
      </c>
      <c r="H52" s="207"/>
      <c r="I52" s="203"/>
      <c r="J52" s="203"/>
    </row>
    <row r="53" spans="1:12" s="77" customFormat="1" ht="47.25" hidden="1" customHeight="1" x14ac:dyDescent="0.3">
      <c r="A53" s="22" t="s">
        <v>44</v>
      </c>
      <c r="B53" s="265"/>
      <c r="C53" s="265"/>
      <c r="D53" s="23" t="s">
        <v>45</v>
      </c>
      <c r="E53" s="266"/>
      <c r="F53" s="267"/>
      <c r="G53" s="268">
        <f>SUM(G54)</f>
        <v>0</v>
      </c>
      <c r="H53" s="268">
        <f t="shared" ref="H53:J53" si="2">SUM(H54)</f>
        <v>0</v>
      </c>
      <c r="I53" s="268">
        <f t="shared" si="2"/>
        <v>0</v>
      </c>
      <c r="J53" s="268">
        <f t="shared" si="2"/>
        <v>0</v>
      </c>
    </row>
    <row r="54" spans="1:12" s="77" customFormat="1" ht="45.75" hidden="1" customHeight="1" x14ac:dyDescent="0.3">
      <c r="A54" s="22" t="s">
        <v>46</v>
      </c>
      <c r="B54" s="265"/>
      <c r="C54" s="265"/>
      <c r="D54" s="23" t="s">
        <v>45</v>
      </c>
      <c r="E54" s="266"/>
      <c r="F54" s="267"/>
      <c r="G54" s="268">
        <f>SUM(G55:G57)</f>
        <v>0</v>
      </c>
      <c r="H54" s="268">
        <f t="shared" ref="H54:J54" si="3">SUM(H55:H57)</f>
        <v>0</v>
      </c>
      <c r="I54" s="268">
        <f t="shared" si="3"/>
        <v>0</v>
      </c>
      <c r="J54" s="268">
        <f t="shared" si="3"/>
        <v>0</v>
      </c>
      <c r="L54" s="269">
        <f>SUM(H54:I54)</f>
        <v>0</v>
      </c>
    </row>
    <row r="55" spans="1:12" s="77" customFormat="1" ht="98.25" hidden="1" customHeight="1" x14ac:dyDescent="0.3">
      <c r="A55" s="134" t="s">
        <v>49</v>
      </c>
      <c r="B55" s="134" t="s">
        <v>275</v>
      </c>
      <c r="C55" s="270" t="s">
        <v>50</v>
      </c>
      <c r="D55" s="100" t="s">
        <v>276</v>
      </c>
      <c r="E55" s="123" t="s">
        <v>277</v>
      </c>
      <c r="F55" s="261" t="s">
        <v>278</v>
      </c>
      <c r="G55" s="207">
        <f t="shared" ref="G55" si="4">SUM(H55:I55)</f>
        <v>0</v>
      </c>
      <c r="H55" s="207"/>
      <c r="I55" s="206"/>
      <c r="J55" s="216"/>
      <c r="L55" s="88"/>
    </row>
    <row r="56" spans="1:12" s="77" customFormat="1" ht="57" hidden="1" customHeight="1" x14ac:dyDescent="0.3">
      <c r="A56" s="19" t="s">
        <v>189</v>
      </c>
      <c r="B56" s="19" t="s">
        <v>190</v>
      </c>
      <c r="C56" s="19" t="s">
        <v>188</v>
      </c>
      <c r="D56" s="100" t="s">
        <v>191</v>
      </c>
      <c r="E56" s="127" t="s">
        <v>250</v>
      </c>
      <c r="F56" s="124" t="s">
        <v>251</v>
      </c>
      <c r="G56" s="157">
        <f>SUM(H56:I56)</f>
        <v>0</v>
      </c>
      <c r="H56" s="207"/>
      <c r="I56" s="206"/>
      <c r="J56" s="216"/>
      <c r="L56" s="87"/>
    </row>
    <row r="57" spans="1:12" s="129" customFormat="1" ht="42" hidden="1" customHeight="1" x14ac:dyDescent="0.3">
      <c r="A57" s="128" t="s">
        <v>279</v>
      </c>
      <c r="B57" s="128" t="s">
        <v>167</v>
      </c>
      <c r="C57" s="128" t="s">
        <v>168</v>
      </c>
      <c r="D57" s="145" t="s">
        <v>169</v>
      </c>
      <c r="E57" s="127" t="s">
        <v>280</v>
      </c>
      <c r="F57" s="124"/>
      <c r="G57" s="157"/>
      <c r="H57" s="203"/>
      <c r="I57" s="203"/>
      <c r="J57" s="217"/>
    </row>
    <row r="58" spans="1:12" s="2" customFormat="1" ht="60" hidden="1" customHeight="1" x14ac:dyDescent="0.3">
      <c r="A58" s="5" t="s">
        <v>51</v>
      </c>
      <c r="B58" s="5"/>
      <c r="C58" s="5"/>
      <c r="D58" s="17" t="s">
        <v>52</v>
      </c>
      <c r="E58" s="146"/>
      <c r="F58" s="143"/>
      <c r="G58" s="174">
        <f>SUM(G59)</f>
        <v>0</v>
      </c>
      <c r="H58" s="174">
        <f t="shared" ref="H58:J58" si="5">SUM(H59)</f>
        <v>0</v>
      </c>
      <c r="I58" s="174">
        <f t="shared" si="5"/>
        <v>0</v>
      </c>
      <c r="J58" s="174">
        <f t="shared" si="5"/>
        <v>0</v>
      </c>
    </row>
    <row r="59" spans="1:12" s="2" customFormat="1" ht="57.75" hidden="1" customHeight="1" x14ac:dyDescent="0.3">
      <c r="A59" s="5" t="s">
        <v>53</v>
      </c>
      <c r="B59" s="5"/>
      <c r="C59" s="5"/>
      <c r="D59" s="17" t="s">
        <v>52</v>
      </c>
      <c r="E59" s="146"/>
      <c r="F59" s="143"/>
      <c r="G59" s="205">
        <f>SUM(G60:G60)</f>
        <v>0</v>
      </c>
      <c r="H59" s="205">
        <f>SUM(H60:H60)</f>
        <v>0</v>
      </c>
      <c r="I59" s="205">
        <f>SUM(I60:I60)</f>
        <v>0</v>
      </c>
      <c r="J59" s="205">
        <f>SUM(J60:J60)</f>
        <v>0</v>
      </c>
      <c r="L59" s="144">
        <f>SUM(H59:I59)</f>
        <v>0</v>
      </c>
    </row>
    <row r="60" spans="1:12" s="2" customFormat="1" ht="114" hidden="1" customHeight="1" x14ac:dyDescent="0.3">
      <c r="A60" s="74" t="s">
        <v>367</v>
      </c>
      <c r="B60" s="8" t="s">
        <v>29</v>
      </c>
      <c r="C60" s="8" t="s">
        <v>91</v>
      </c>
      <c r="D60" s="9" t="s">
        <v>92</v>
      </c>
      <c r="E60" s="139" t="s">
        <v>373</v>
      </c>
      <c r="F60" s="137" t="s">
        <v>374</v>
      </c>
      <c r="G60" s="177">
        <f t="shared" ref="G60" si="6">SUM(H60:I60)</f>
        <v>0</v>
      </c>
      <c r="H60" s="204"/>
      <c r="I60" s="204"/>
      <c r="J60" s="215"/>
    </row>
    <row r="61" spans="1:12" s="77" customFormat="1" ht="54" hidden="1" customHeight="1" x14ac:dyDescent="0.3">
      <c r="A61" s="5" t="s">
        <v>222</v>
      </c>
      <c r="B61" s="159"/>
      <c r="C61" s="159"/>
      <c r="D61" s="25" t="s">
        <v>72</v>
      </c>
      <c r="E61" s="140"/>
      <c r="F61" s="141"/>
      <c r="G61" s="174">
        <f t="shared" ref="G61:G74" si="7">SUM(H61:I61)</f>
        <v>0</v>
      </c>
      <c r="H61" s="205">
        <f>SUM(H62)</f>
        <v>0</v>
      </c>
      <c r="I61" s="205">
        <f t="shared" ref="I61:J61" si="8">SUM(I62)</f>
        <v>0</v>
      </c>
      <c r="J61" s="205">
        <f t="shared" si="8"/>
        <v>0</v>
      </c>
    </row>
    <row r="62" spans="1:12" s="77" customFormat="1" ht="57" hidden="1" customHeight="1" x14ac:dyDescent="0.3">
      <c r="A62" s="5" t="s">
        <v>223</v>
      </c>
      <c r="B62" s="159"/>
      <c r="C62" s="159"/>
      <c r="D62" s="25" t="s">
        <v>72</v>
      </c>
      <c r="E62" s="140"/>
      <c r="F62" s="141"/>
      <c r="G62" s="205">
        <f>SUM(G63:G67)</f>
        <v>0</v>
      </c>
      <c r="H62" s="205">
        <f t="shared" ref="H62:J62" si="9">SUM(H63:H67)</f>
        <v>0</v>
      </c>
      <c r="I62" s="205">
        <f t="shared" si="9"/>
        <v>0</v>
      </c>
      <c r="J62" s="205">
        <f t="shared" si="9"/>
        <v>0</v>
      </c>
      <c r="L62" s="313">
        <f>SUM(H62:I62)</f>
        <v>0</v>
      </c>
    </row>
    <row r="63" spans="1:12" s="77" customFormat="1" ht="82.5" hidden="1" customHeight="1" x14ac:dyDescent="0.3">
      <c r="A63" s="18" t="s">
        <v>371</v>
      </c>
      <c r="B63" s="18" t="s">
        <v>124</v>
      </c>
      <c r="C63" s="18" t="s">
        <v>118</v>
      </c>
      <c r="D63" s="166" t="s">
        <v>125</v>
      </c>
      <c r="E63" s="139" t="s">
        <v>366</v>
      </c>
      <c r="F63" s="82" t="s">
        <v>242</v>
      </c>
      <c r="G63" s="177">
        <f t="shared" ref="G63:G64" si="10">SUM(H63:I63)</f>
        <v>0</v>
      </c>
      <c r="H63" s="240"/>
      <c r="I63" s="218"/>
      <c r="J63" s="218"/>
      <c r="L63" s="144"/>
    </row>
    <row r="64" spans="1:12" s="77" customFormat="1" ht="72.599999999999994" hidden="1" customHeight="1" x14ac:dyDescent="0.3">
      <c r="A64" s="18" t="s">
        <v>363</v>
      </c>
      <c r="B64" s="18" t="s">
        <v>130</v>
      </c>
      <c r="C64" s="18" t="s">
        <v>131</v>
      </c>
      <c r="D64" s="166" t="s">
        <v>132</v>
      </c>
      <c r="E64" s="139" t="s">
        <v>366</v>
      </c>
      <c r="F64" s="82" t="s">
        <v>242</v>
      </c>
      <c r="G64" s="177">
        <f t="shared" si="10"/>
        <v>0</v>
      </c>
      <c r="H64" s="240"/>
      <c r="I64" s="218"/>
      <c r="J64" s="218"/>
    </row>
    <row r="65" spans="1:12" s="77" customFormat="1" ht="57.75" hidden="1" customHeight="1" x14ac:dyDescent="0.3">
      <c r="A65" s="13" t="s">
        <v>305</v>
      </c>
      <c r="B65" s="13" t="s">
        <v>203</v>
      </c>
      <c r="C65" s="13" t="s">
        <v>204</v>
      </c>
      <c r="D65" s="168" t="s">
        <v>205</v>
      </c>
      <c r="E65" s="136" t="s">
        <v>286</v>
      </c>
      <c r="F65" s="137" t="s">
        <v>287</v>
      </c>
      <c r="G65" s="177">
        <f t="shared" si="7"/>
        <v>0</v>
      </c>
      <c r="H65" s="204"/>
      <c r="I65" s="204"/>
      <c r="J65" s="204"/>
    </row>
    <row r="66" spans="1:12" s="77" customFormat="1" ht="47.25" hidden="1" customHeight="1" x14ac:dyDescent="0.3">
      <c r="A66" s="13" t="s">
        <v>306</v>
      </c>
      <c r="B66" s="13" t="s">
        <v>206</v>
      </c>
      <c r="C66" s="13" t="s">
        <v>204</v>
      </c>
      <c r="D66" s="21" t="s">
        <v>207</v>
      </c>
      <c r="E66" s="136" t="s">
        <v>286</v>
      </c>
      <c r="F66" s="137" t="s">
        <v>287</v>
      </c>
      <c r="G66" s="177">
        <f t="shared" si="7"/>
        <v>0</v>
      </c>
      <c r="H66" s="204"/>
      <c r="I66" s="204"/>
      <c r="J66" s="204"/>
    </row>
    <row r="67" spans="1:12" s="77" customFormat="1" ht="57.75" hidden="1" customHeight="1" x14ac:dyDescent="0.3">
      <c r="A67" s="54" t="s">
        <v>307</v>
      </c>
      <c r="B67" s="54" t="s">
        <v>58</v>
      </c>
      <c r="C67" s="54" t="s">
        <v>16</v>
      </c>
      <c r="D67" s="263" t="s">
        <v>59</v>
      </c>
      <c r="E67" s="127" t="s">
        <v>286</v>
      </c>
      <c r="F67" s="261" t="s">
        <v>287</v>
      </c>
      <c r="G67" s="157">
        <f t="shared" si="7"/>
        <v>0</v>
      </c>
      <c r="H67" s="203"/>
      <c r="I67" s="203"/>
      <c r="J67" s="203"/>
    </row>
    <row r="68" spans="1:12" s="77" customFormat="1" ht="93.75" hidden="1" customHeight="1" x14ac:dyDescent="0.3">
      <c r="A68" s="5" t="s">
        <v>292</v>
      </c>
      <c r="B68" s="159"/>
      <c r="C68" s="159"/>
      <c r="D68" s="25" t="s">
        <v>70</v>
      </c>
      <c r="E68" s="140"/>
      <c r="F68" s="141"/>
      <c r="G68" s="174">
        <f t="shared" si="7"/>
        <v>0</v>
      </c>
      <c r="H68" s="205">
        <f>SUM(H69)</f>
        <v>0</v>
      </c>
      <c r="I68" s="205">
        <f t="shared" ref="I68:J68" si="11">SUM(I69)</f>
        <v>0</v>
      </c>
      <c r="J68" s="205">
        <f t="shared" si="11"/>
        <v>0</v>
      </c>
    </row>
    <row r="69" spans="1:12" s="77" customFormat="1" ht="93" hidden="1" customHeight="1" x14ac:dyDescent="0.3">
      <c r="A69" s="5" t="s">
        <v>293</v>
      </c>
      <c r="B69" s="159"/>
      <c r="C69" s="159"/>
      <c r="D69" s="25" t="s">
        <v>70</v>
      </c>
      <c r="E69" s="140"/>
      <c r="F69" s="141"/>
      <c r="G69" s="174">
        <f>SUM(G70:G78)</f>
        <v>0</v>
      </c>
      <c r="H69" s="174">
        <f>SUM(H70:H78)</f>
        <v>0</v>
      </c>
      <c r="I69" s="174">
        <f t="shared" ref="I69:J69" si="12">SUM(I70:I78)</f>
        <v>0</v>
      </c>
      <c r="J69" s="174">
        <f t="shared" si="12"/>
        <v>0</v>
      </c>
      <c r="L69" s="144">
        <f>SUM(H69:I69)</f>
        <v>0</v>
      </c>
    </row>
    <row r="70" spans="1:12" s="77" customFormat="1" ht="138.75" hidden="1" customHeight="1" x14ac:dyDescent="0.3">
      <c r="A70" s="18" t="s">
        <v>372</v>
      </c>
      <c r="B70" s="18" t="s">
        <v>35</v>
      </c>
      <c r="C70" s="8" t="s">
        <v>36</v>
      </c>
      <c r="D70" s="136" t="s">
        <v>37</v>
      </c>
      <c r="E70" s="139" t="s">
        <v>272</v>
      </c>
      <c r="F70" s="137" t="s">
        <v>273</v>
      </c>
      <c r="G70" s="177">
        <f t="shared" si="7"/>
        <v>0</v>
      </c>
      <c r="H70" s="170"/>
      <c r="I70" s="240"/>
      <c r="J70" s="240"/>
    </row>
    <row r="71" spans="1:12" s="77" customFormat="1" ht="96.75" hidden="1" customHeight="1" x14ac:dyDescent="0.3">
      <c r="A71" s="18" t="s">
        <v>327</v>
      </c>
      <c r="B71" s="18" t="s">
        <v>141</v>
      </c>
      <c r="C71" s="8" t="s">
        <v>135</v>
      </c>
      <c r="D71" s="220" t="s">
        <v>142</v>
      </c>
      <c r="E71" s="139" t="s">
        <v>254</v>
      </c>
      <c r="F71" s="137" t="s">
        <v>312</v>
      </c>
      <c r="G71" s="177">
        <f t="shared" si="7"/>
        <v>0</v>
      </c>
      <c r="H71" s="170"/>
      <c r="I71" s="216"/>
      <c r="J71" s="216"/>
    </row>
    <row r="72" spans="1:12" s="77" customFormat="1" ht="96.75" hidden="1" customHeight="1" x14ac:dyDescent="0.3">
      <c r="A72" s="18" t="s">
        <v>331</v>
      </c>
      <c r="B72" s="18" t="s">
        <v>332</v>
      </c>
      <c r="C72" s="8" t="s">
        <v>334</v>
      </c>
      <c r="D72" s="136" t="s">
        <v>333</v>
      </c>
      <c r="E72" s="136" t="s">
        <v>254</v>
      </c>
      <c r="F72" s="137" t="s">
        <v>255</v>
      </c>
      <c r="G72" s="177">
        <f t="shared" si="7"/>
        <v>0</v>
      </c>
      <c r="H72" s="240"/>
      <c r="I72" s="216"/>
      <c r="J72" s="216"/>
    </row>
    <row r="73" spans="1:12" s="77" customFormat="1" ht="108.75" hidden="1" customHeight="1" x14ac:dyDescent="0.3">
      <c r="A73" s="18" t="s">
        <v>301</v>
      </c>
      <c r="B73" s="18" t="s">
        <v>39</v>
      </c>
      <c r="C73" s="8" t="s">
        <v>16</v>
      </c>
      <c r="D73" s="136" t="s">
        <v>40</v>
      </c>
      <c r="E73" s="136" t="s">
        <v>274</v>
      </c>
      <c r="F73" s="137" t="s">
        <v>357</v>
      </c>
      <c r="G73" s="177">
        <f t="shared" si="7"/>
        <v>0</v>
      </c>
      <c r="H73" s="170"/>
      <c r="I73" s="240"/>
      <c r="J73" s="240"/>
    </row>
    <row r="74" spans="1:12" s="77" customFormat="1" ht="81" hidden="1" customHeight="1" x14ac:dyDescent="0.3">
      <c r="A74" s="18" t="s">
        <v>301</v>
      </c>
      <c r="B74" s="18" t="s">
        <v>39</v>
      </c>
      <c r="C74" s="8" t="s">
        <v>16</v>
      </c>
      <c r="D74" s="136" t="s">
        <v>40</v>
      </c>
      <c r="E74" s="136" t="s">
        <v>260</v>
      </c>
      <c r="F74" s="137" t="s">
        <v>261</v>
      </c>
      <c r="G74" s="177">
        <f t="shared" si="7"/>
        <v>0</v>
      </c>
      <c r="H74" s="170"/>
      <c r="I74" s="240"/>
      <c r="J74" s="240"/>
    </row>
    <row r="75" spans="1:12" s="77" customFormat="1" ht="132.75" hidden="1" customHeight="1" x14ac:dyDescent="0.3">
      <c r="A75" s="18" t="s">
        <v>301</v>
      </c>
      <c r="B75" s="18" t="s">
        <v>39</v>
      </c>
      <c r="C75" s="8" t="s">
        <v>16</v>
      </c>
      <c r="D75" s="136" t="s">
        <v>40</v>
      </c>
      <c r="E75" s="139" t="s">
        <v>272</v>
      </c>
      <c r="F75" s="137" t="s">
        <v>273</v>
      </c>
      <c r="G75" s="177">
        <f t="shared" ref="G75:G78" si="13">SUM(H75:I75)</f>
        <v>0</v>
      </c>
      <c r="H75" s="204"/>
      <c r="I75" s="204"/>
      <c r="J75" s="204"/>
    </row>
    <row r="76" spans="1:12" s="77" customFormat="1" ht="153" hidden="1" customHeight="1" x14ac:dyDescent="0.3">
      <c r="A76" s="18" t="s">
        <v>328</v>
      </c>
      <c r="B76" s="18" t="s">
        <v>47</v>
      </c>
      <c r="C76" s="8" t="s">
        <v>16</v>
      </c>
      <c r="D76" s="136" t="s">
        <v>329</v>
      </c>
      <c r="E76" s="139" t="s">
        <v>272</v>
      </c>
      <c r="F76" s="137" t="s">
        <v>273</v>
      </c>
      <c r="G76" s="177">
        <f t="shared" si="13"/>
        <v>0</v>
      </c>
      <c r="H76" s="204"/>
      <c r="I76" s="204"/>
      <c r="J76" s="204"/>
    </row>
    <row r="77" spans="1:12" s="77" customFormat="1" ht="155.25" hidden="1" customHeight="1" x14ac:dyDescent="0.3">
      <c r="A77" s="249" t="s">
        <v>335</v>
      </c>
      <c r="B77" s="249" t="s">
        <v>336</v>
      </c>
      <c r="C77" s="250" t="s">
        <v>16</v>
      </c>
      <c r="D77" s="264" t="s">
        <v>356</v>
      </c>
      <c r="E77" s="139" t="s">
        <v>272</v>
      </c>
      <c r="F77" s="137" t="s">
        <v>273</v>
      </c>
      <c r="G77" s="177">
        <f t="shared" ref="G77" si="14">SUM(H77:I77)</f>
        <v>0</v>
      </c>
      <c r="H77" s="204"/>
      <c r="I77" s="204"/>
      <c r="J77" s="204"/>
    </row>
    <row r="78" spans="1:12" s="2" customFormat="1" ht="148.5" hidden="1" customHeight="1" x14ac:dyDescent="0.3">
      <c r="A78" s="18" t="s">
        <v>308</v>
      </c>
      <c r="B78" s="18" t="s">
        <v>155</v>
      </c>
      <c r="C78" s="8" t="s">
        <v>156</v>
      </c>
      <c r="D78" s="136" t="s">
        <v>157</v>
      </c>
      <c r="E78" s="139" t="s">
        <v>272</v>
      </c>
      <c r="F78" s="137" t="s">
        <v>273</v>
      </c>
      <c r="G78" s="177">
        <f t="shared" si="13"/>
        <v>0</v>
      </c>
      <c r="H78" s="204"/>
      <c r="I78" s="204"/>
      <c r="J78" s="204"/>
    </row>
    <row r="79" spans="1:12" s="2" customFormat="1" ht="79.5" hidden="1" customHeight="1" x14ac:dyDescent="0.3">
      <c r="A79" s="5" t="s">
        <v>32</v>
      </c>
      <c r="B79" s="159"/>
      <c r="C79" s="159"/>
      <c r="D79" s="25" t="s">
        <v>375</v>
      </c>
      <c r="E79" s="140"/>
      <c r="F79" s="141"/>
      <c r="G79" s="205">
        <f t="shared" ref="G79:J80" si="15">SUM(G80)</f>
        <v>0</v>
      </c>
      <c r="H79" s="205">
        <f t="shared" si="15"/>
        <v>0</v>
      </c>
      <c r="I79" s="205">
        <f t="shared" si="15"/>
        <v>0</v>
      </c>
      <c r="J79" s="205">
        <f t="shared" si="15"/>
        <v>0</v>
      </c>
    </row>
    <row r="80" spans="1:12" s="2" customFormat="1" ht="81" hidden="1" customHeight="1" x14ac:dyDescent="0.3">
      <c r="A80" s="5" t="s">
        <v>34</v>
      </c>
      <c r="B80" s="159"/>
      <c r="C80" s="159"/>
      <c r="D80" s="25" t="s">
        <v>375</v>
      </c>
      <c r="E80" s="140"/>
      <c r="F80" s="141"/>
      <c r="G80" s="174">
        <f>SUM(G81)</f>
        <v>0</v>
      </c>
      <c r="H80" s="174">
        <f t="shared" ref="H80" si="16">SUM(H81)</f>
        <v>0</v>
      </c>
      <c r="I80" s="174">
        <f t="shared" si="15"/>
        <v>0</v>
      </c>
      <c r="J80" s="174">
        <f t="shared" si="15"/>
        <v>0</v>
      </c>
      <c r="L80" s="315">
        <f>SUM(H79:I79)</f>
        <v>0</v>
      </c>
    </row>
    <row r="81" spans="1:12" s="2" customFormat="1" ht="132" hidden="1" customHeight="1" x14ac:dyDescent="0.3">
      <c r="A81" s="8" t="s">
        <v>41</v>
      </c>
      <c r="B81" s="8" t="s">
        <v>42</v>
      </c>
      <c r="C81" s="8" t="s">
        <v>16</v>
      </c>
      <c r="D81" s="9" t="s">
        <v>43</v>
      </c>
      <c r="E81" s="139" t="s">
        <v>272</v>
      </c>
      <c r="F81" s="137" t="s">
        <v>273</v>
      </c>
      <c r="G81" s="177">
        <f t="shared" ref="G81" si="17">SUM(H81:I81)</f>
        <v>0</v>
      </c>
      <c r="H81" s="204"/>
      <c r="I81" s="204"/>
      <c r="J81" s="204"/>
    </row>
    <row r="82" spans="1:12" s="2" customFormat="1" ht="63" hidden="1" customHeight="1" x14ac:dyDescent="0.3">
      <c r="A82" s="5" t="s">
        <v>66</v>
      </c>
      <c r="B82" s="159"/>
      <c r="C82" s="159"/>
      <c r="D82" s="25" t="s">
        <v>67</v>
      </c>
      <c r="E82" s="140"/>
      <c r="F82" s="141"/>
      <c r="G82" s="174">
        <f>SUM(G83)</f>
        <v>0</v>
      </c>
      <c r="H82" s="174">
        <f t="shared" ref="H82:J82" si="18">SUM(H83)</f>
        <v>0</v>
      </c>
      <c r="I82" s="174">
        <f t="shared" si="18"/>
        <v>0</v>
      </c>
      <c r="J82" s="174">
        <f t="shared" si="18"/>
        <v>0</v>
      </c>
    </row>
    <row r="83" spans="1:12" s="2" customFormat="1" ht="62.25" hidden="1" customHeight="1" x14ac:dyDescent="0.3">
      <c r="A83" s="5" t="s">
        <v>68</v>
      </c>
      <c r="B83" s="159"/>
      <c r="C83" s="159"/>
      <c r="D83" s="25" t="s">
        <v>67</v>
      </c>
      <c r="E83" s="140"/>
      <c r="F83" s="141"/>
      <c r="G83" s="205">
        <f t="shared" ref="G83:H83" si="19">SUM(G84:G85)</f>
        <v>0</v>
      </c>
      <c r="H83" s="205">
        <f t="shared" si="19"/>
        <v>0</v>
      </c>
      <c r="I83" s="205">
        <f>SUM(I84:I85)</f>
        <v>0</v>
      </c>
      <c r="J83" s="205">
        <f>SUM(J84:J85)</f>
        <v>0</v>
      </c>
      <c r="L83" s="315">
        <f>SUM(H82:I82)</f>
        <v>0</v>
      </c>
    </row>
    <row r="84" spans="1:12" s="2" customFormat="1" ht="81" hidden="1" customHeight="1" x14ac:dyDescent="0.3">
      <c r="A84" s="18" t="s">
        <v>338</v>
      </c>
      <c r="B84" s="18" t="s">
        <v>26</v>
      </c>
      <c r="C84" s="8" t="s">
        <v>16</v>
      </c>
      <c r="D84" s="220" t="s">
        <v>27</v>
      </c>
      <c r="E84" s="139" t="s">
        <v>361</v>
      </c>
      <c r="F84" s="137" t="s">
        <v>362</v>
      </c>
      <c r="G84" s="177">
        <f t="shared" ref="G84" si="20">SUM(H84:I84)</f>
        <v>0</v>
      </c>
      <c r="H84" s="204"/>
      <c r="I84" s="204"/>
      <c r="J84" s="204"/>
    </row>
    <row r="85" spans="1:12" s="2" customFormat="1" ht="96" hidden="1" customHeight="1" x14ac:dyDescent="0.3">
      <c r="A85" s="82">
        <v>1618821</v>
      </c>
      <c r="B85" s="82">
        <v>8821</v>
      </c>
      <c r="C85" s="276" t="s">
        <v>316</v>
      </c>
      <c r="D85" s="136" t="s">
        <v>317</v>
      </c>
      <c r="E85" s="139" t="s">
        <v>359</v>
      </c>
      <c r="F85" s="137" t="s">
        <v>360</v>
      </c>
      <c r="G85" s="177">
        <f t="shared" ref="G85" si="21">SUM(H85:I85)</f>
        <v>0</v>
      </c>
      <c r="H85" s="204"/>
      <c r="I85" s="204"/>
      <c r="J85" s="204"/>
    </row>
    <row r="86" spans="1:12" s="4" customFormat="1" ht="57.75" hidden="1" customHeight="1" x14ac:dyDescent="0.3">
      <c r="A86" s="5" t="s">
        <v>224</v>
      </c>
      <c r="B86" s="173"/>
      <c r="C86" s="173"/>
      <c r="D86" s="25" t="s">
        <v>73</v>
      </c>
      <c r="E86" s="140"/>
      <c r="F86" s="141"/>
      <c r="G86" s="174">
        <f>SUM(G87)</f>
        <v>0</v>
      </c>
      <c r="H86" s="174">
        <f t="shared" ref="H86:J86" si="22">SUM(H87)</f>
        <v>0</v>
      </c>
      <c r="I86" s="174">
        <f t="shared" si="22"/>
        <v>0</v>
      </c>
      <c r="J86" s="174">
        <f t="shared" si="22"/>
        <v>0</v>
      </c>
    </row>
    <row r="87" spans="1:12" s="4" customFormat="1" ht="60.75" hidden="1" customHeight="1" x14ac:dyDescent="0.3">
      <c r="A87" s="5" t="s">
        <v>225</v>
      </c>
      <c r="B87" s="173"/>
      <c r="C87" s="173"/>
      <c r="D87" s="25" t="s">
        <v>73</v>
      </c>
      <c r="E87" s="140"/>
      <c r="F87" s="141"/>
      <c r="G87" s="174">
        <f>SUM(G88:G92)</f>
        <v>0</v>
      </c>
      <c r="H87" s="174">
        <f>SUM(H88:H92)</f>
        <v>0</v>
      </c>
      <c r="I87" s="174">
        <f t="shared" ref="I87:J87" si="23">SUM(I88:I92)</f>
        <v>0</v>
      </c>
      <c r="J87" s="174">
        <f t="shared" si="23"/>
        <v>0</v>
      </c>
      <c r="L87" s="315">
        <f>SUM(H86:I86)</f>
        <v>0</v>
      </c>
    </row>
    <row r="88" spans="1:12" s="272" customFormat="1" ht="76.5" hidden="1" customHeight="1" x14ac:dyDescent="0.3">
      <c r="A88" s="18" t="s">
        <v>339</v>
      </c>
      <c r="B88" s="82">
        <v>3031</v>
      </c>
      <c r="C88" s="82">
        <v>1030</v>
      </c>
      <c r="D88" s="80" t="s">
        <v>281</v>
      </c>
      <c r="E88" s="136" t="s">
        <v>282</v>
      </c>
      <c r="F88" s="137" t="s">
        <v>283</v>
      </c>
      <c r="G88" s="177">
        <f t="shared" ref="G88:G92" si="24">SUM(H88:I88)</f>
        <v>0</v>
      </c>
      <c r="H88" s="178"/>
      <c r="I88" s="207"/>
      <c r="J88" s="207"/>
      <c r="L88" s="271"/>
    </row>
    <row r="89" spans="1:12" s="129" customFormat="1" ht="77.25" hidden="1" customHeight="1" x14ac:dyDescent="0.3">
      <c r="A89" s="18" t="s">
        <v>341</v>
      </c>
      <c r="B89" s="82">
        <v>3033</v>
      </c>
      <c r="C89" s="164">
        <v>1070</v>
      </c>
      <c r="D89" s="80" t="s">
        <v>285</v>
      </c>
      <c r="E89" s="136" t="s">
        <v>282</v>
      </c>
      <c r="F89" s="137" t="s">
        <v>283</v>
      </c>
      <c r="G89" s="177">
        <f t="shared" si="24"/>
        <v>0</v>
      </c>
      <c r="H89" s="178"/>
      <c r="I89" s="203"/>
      <c r="J89" s="203"/>
      <c r="L89" s="273"/>
    </row>
    <row r="90" spans="1:12" s="262" customFormat="1" ht="72" hidden="1" customHeight="1" x14ac:dyDescent="0.3">
      <c r="A90" s="18" t="s">
        <v>364</v>
      </c>
      <c r="B90" s="82">
        <v>3035</v>
      </c>
      <c r="C90" s="164">
        <v>1070</v>
      </c>
      <c r="D90" s="80" t="s">
        <v>365</v>
      </c>
      <c r="E90" s="136" t="s">
        <v>282</v>
      </c>
      <c r="F90" s="137" t="s">
        <v>283</v>
      </c>
      <c r="G90" s="177">
        <f t="shared" si="24"/>
        <v>0</v>
      </c>
      <c r="H90" s="178"/>
      <c r="I90" s="203"/>
      <c r="J90" s="203"/>
      <c r="L90" s="274"/>
    </row>
    <row r="91" spans="1:12" s="138" customFormat="1" ht="79.5" hidden="1" customHeight="1" x14ac:dyDescent="0.3">
      <c r="A91" s="18" t="s">
        <v>343</v>
      </c>
      <c r="B91" s="84" t="s">
        <v>194</v>
      </c>
      <c r="C91" s="18" t="s">
        <v>195</v>
      </c>
      <c r="D91" s="85" t="s">
        <v>196</v>
      </c>
      <c r="E91" s="136" t="s">
        <v>282</v>
      </c>
      <c r="F91" s="137" t="s">
        <v>283</v>
      </c>
      <c r="G91" s="177">
        <f t="shared" si="24"/>
        <v>0</v>
      </c>
      <c r="H91" s="178"/>
      <c r="I91" s="204"/>
      <c r="J91" s="204"/>
      <c r="L91" s="142"/>
    </row>
    <row r="92" spans="1:12" ht="70.900000000000006" hidden="1" customHeight="1" x14ac:dyDescent="0.3">
      <c r="A92" s="18" t="s">
        <v>344</v>
      </c>
      <c r="B92" s="83" t="s">
        <v>130</v>
      </c>
      <c r="C92" s="18" t="s">
        <v>131</v>
      </c>
      <c r="D92" s="85" t="s">
        <v>132</v>
      </c>
      <c r="E92" s="136" t="s">
        <v>282</v>
      </c>
      <c r="F92" s="137" t="s">
        <v>283</v>
      </c>
      <c r="G92" s="177">
        <f t="shared" si="24"/>
        <v>0</v>
      </c>
      <c r="H92" s="204"/>
      <c r="I92" s="204"/>
      <c r="J92" s="204"/>
      <c r="K92" s="1"/>
      <c r="L92" s="4"/>
    </row>
    <row r="93" spans="1:12" s="275" customFormat="1" ht="32.450000000000003" customHeight="1" x14ac:dyDescent="0.3">
      <c r="A93" s="147" t="s">
        <v>288</v>
      </c>
      <c r="B93" s="147" t="s">
        <v>288</v>
      </c>
      <c r="C93" s="147" t="s">
        <v>288</v>
      </c>
      <c r="D93" s="148" t="s">
        <v>226</v>
      </c>
      <c r="E93" s="148" t="s">
        <v>288</v>
      </c>
      <c r="F93" s="148" t="s">
        <v>288</v>
      </c>
      <c r="G93" s="277">
        <f>SUM(G15,G59,G62,G69,G80,G83,G87)</f>
        <v>199500</v>
      </c>
      <c r="H93" s="277">
        <f>SUM(H15,H59,H62,H69,H80,H83,H87)</f>
        <v>199500</v>
      </c>
      <c r="I93" s="277">
        <f>SUM(I15,I59,I62,I69,I80,I83,I87)</f>
        <v>0</v>
      </c>
      <c r="J93" s="277">
        <f>SUM(J15,J59,J62,J69,J80,J83,J87)</f>
        <v>0</v>
      </c>
      <c r="L93" s="277">
        <f>SUM(L15,L59,L62,L69,L80,L83,L87)</f>
        <v>199500</v>
      </c>
    </row>
    <row r="94" spans="1:12" ht="28.9" customHeight="1" x14ac:dyDescent="0.3">
      <c r="A94" s="149"/>
      <c r="B94" s="149"/>
      <c r="C94" s="149"/>
      <c r="D94" s="149"/>
      <c r="E94" s="149"/>
      <c r="F94" s="150"/>
      <c r="G94" s="151"/>
      <c r="H94" s="152"/>
      <c r="I94" s="152"/>
      <c r="K94" s="1"/>
      <c r="L94" s="314">
        <f>SUM(H93:I93)</f>
        <v>199500</v>
      </c>
    </row>
    <row r="95" spans="1:12" ht="101.25" customHeight="1" x14ac:dyDescent="0.3">
      <c r="A95" s="149"/>
      <c r="B95" s="149"/>
      <c r="C95" s="149"/>
      <c r="D95" s="149"/>
      <c r="E95" s="149"/>
      <c r="F95" s="150"/>
      <c r="G95" s="151"/>
      <c r="H95" s="152"/>
      <c r="I95" s="152"/>
      <c r="K95" s="1"/>
    </row>
    <row r="96" spans="1:12" ht="18.75" x14ac:dyDescent="0.3">
      <c r="A96" s="149"/>
      <c r="B96" s="149"/>
      <c r="C96" s="149"/>
      <c r="D96" s="153"/>
      <c r="E96" s="153"/>
      <c r="F96" s="154"/>
      <c r="G96" s="155"/>
      <c r="I96" s="152"/>
      <c r="K96" s="1"/>
    </row>
    <row r="97" spans="1:11" ht="18.75" x14ac:dyDescent="0.3">
      <c r="A97" s="149"/>
      <c r="B97" s="149"/>
      <c r="C97" s="149"/>
      <c r="D97" s="149"/>
      <c r="E97" s="149"/>
      <c r="F97" s="150"/>
      <c r="G97" s="151"/>
      <c r="H97" s="152"/>
      <c r="I97" s="152"/>
      <c r="K97" s="1"/>
    </row>
    <row r="98" spans="1:11" ht="18.75" x14ac:dyDescent="0.3">
      <c r="A98" s="149"/>
      <c r="B98" s="149"/>
      <c r="C98" s="149"/>
      <c r="D98" s="149"/>
      <c r="E98" s="149"/>
      <c r="F98" s="150"/>
      <c r="G98" s="151"/>
      <c r="H98" s="152"/>
      <c r="I98" s="152"/>
      <c r="K98" s="1"/>
    </row>
    <row r="99" spans="1:11" x14ac:dyDescent="0.2">
      <c r="A99" s="153"/>
      <c r="B99" s="153"/>
      <c r="C99" s="153"/>
      <c r="D99" s="153"/>
      <c r="E99" s="153"/>
      <c r="F99" s="154"/>
      <c r="G99" s="155"/>
      <c r="K99" s="1"/>
    </row>
    <row r="100" spans="1:11" ht="18" x14ac:dyDescent="0.25">
      <c r="A100" s="153"/>
      <c r="B100" s="153"/>
      <c r="C100" s="153"/>
      <c r="D100" s="153"/>
      <c r="E100" s="153"/>
      <c r="F100" s="154"/>
      <c r="G100" s="155"/>
      <c r="H100" s="144"/>
      <c r="I100" s="144"/>
      <c r="K100" s="1"/>
    </row>
    <row r="101" spans="1:11" x14ac:dyDescent="0.2">
      <c r="A101" s="153"/>
      <c r="B101" s="153"/>
      <c r="C101" s="153"/>
      <c r="D101" s="153"/>
      <c r="E101" s="153"/>
      <c r="F101" s="154"/>
      <c r="G101" s="155"/>
      <c r="K101" s="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2021-11-25T12:08:52Z</cp:lastPrinted>
  <dcterms:created xsi:type="dcterms:W3CDTF">2004-12-22T07:46:33Z</dcterms:created>
  <dcterms:modified xsi:type="dcterms:W3CDTF">2021-11-25T14:55:06Z</dcterms:modified>
</cp:coreProperties>
</file>