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90" windowWidth="28755" windowHeight="12585"/>
  </bookViews>
  <sheets>
    <sheet name="1" sheetId="26" r:id="rId1"/>
  </sheets>
  <calcPr calcId="162913"/>
</workbook>
</file>

<file path=xl/calcChain.xml><?xml version="1.0" encoding="utf-8"?>
<calcChain xmlns="http://schemas.openxmlformats.org/spreadsheetml/2006/main">
  <c r="J35" i="26" l="1"/>
  <c r="J61" i="26" l="1"/>
  <c r="A9" i="26"/>
  <c r="A10" i="26" s="1"/>
  <c r="A11" i="26" s="1"/>
  <c r="A12" i="26" s="1"/>
  <c r="A13" i="26" s="1"/>
  <c r="A14" i="26" s="1"/>
  <c r="A15" i="26" s="1"/>
  <c r="A16" i="26" s="1"/>
  <c r="A17" i="26" s="1"/>
  <c r="A18" i="26" l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l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</calcChain>
</file>

<file path=xl/sharedStrings.xml><?xml version="1.0" encoding="utf-8"?>
<sst xmlns="http://schemas.openxmlformats.org/spreadsheetml/2006/main" count="62" uniqueCount="62">
  <si>
    <t>№ п/п</t>
  </si>
  <si>
    <t>Найменування об'єкту</t>
  </si>
  <si>
    <t>всього на суму, грн</t>
  </si>
  <si>
    <t>Додаток</t>
  </si>
  <si>
    <t>Виготовлення проектно-кошторисної документації на капітальний ремонт покрівлі будинку культури с.Заболоття по вул.Соборна,9а, Вараської міської ради, Рівненської області</t>
  </si>
  <si>
    <t>Виготовлення проектно-кошторисної документації "Реконструкція внутрішньої мережі електрофікації гуртожитку по мікрорайону Будівельників, 1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</si>
  <si>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Будівельників, 2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</si>
  <si>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Будівельників, 3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</si>
  <si>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Вараш, 40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</si>
  <si>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Вараш, 42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</si>
  <si>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Вараш, 44 в м.Вараш Рівненської області"</t>
  </si>
  <si>
    <t>Проектні роботи модернізації (реконструкції) теплових мереж (розроблення схем теплопостачання м.Вараш)</t>
  </si>
  <si>
    <t>Виготовлення проектно-кошторисної документації на "Реконструкція розподільчої теплової мережі системи теплопостачання від теплової камери ТК-9-8 до споживачів за адресою: мкрн.Будівельників м.Вараш, Рівненської області"</t>
  </si>
  <si>
    <t>Виготовлення проектно-кошторисної документації "Реконструкціятеплової мережі від ТК-1-4 до житлових будинків №7а,7б та №25/2 по м-н. Будівельників м.Вараш Рівненської області"</t>
  </si>
  <si>
    <t xml:space="preserve">Виготовлення проектно-кошторисної документації на будівництво баскетбольного майданчика на території Вараської загальноосвітньої школи І-ІІІ ст.№4 Вараської міської ради Рівненської області  по м-н Вараш,39 в  м.Вараш </t>
  </si>
  <si>
    <t>Виготовлення проектно-кошторисної документації"Будівництво літньої сцени з благоустроєм прилеглої території та привязка памятника Т.Шевченку в м.Вараш, Рівненської області"</t>
  </si>
  <si>
    <t>Виготовлення проектно-кошторисної документації "Капітальний ремонт облаштування світлофора в районі перехресття вул.Соборна та дороги Рівненська в місті Вараш Рівненської області"</t>
  </si>
  <si>
    <t>Виготовлення проектно-кошторисної документації "Капітальний ремонт облаштування світлофора в районі перехресття вул.Лесі Українки та вул.Героїв Небесної Сотні в місті Вараш Рівненської області"</t>
  </si>
  <si>
    <t>Виготовлення проектно-кошторисної документації - Капітальний ремонт  каналізаційного колектора ( від КК-17 до КК-19)в м.Вараш Рівненської області</t>
  </si>
  <si>
    <t>Виготовлення проектно-кошторисної документації - Капітальний ремонт напірного каналізаційного колектора (від КК-1 до кута №7а) в м.Вараш Рівненської області</t>
  </si>
  <si>
    <t>Виготовлення проектно-кошторисної документації з одержанням висновку експертизи "Капітальний ремонт зовнішнього освітлення пр.Т.Г.Шевченка в м.Вараш Рівненської області"</t>
  </si>
  <si>
    <t>Реконструкція полігону твердих побутових відходів  міста Вараш(інженерно-геологічні вишукування)</t>
  </si>
  <si>
    <t>Реконструкція полігону твердих побутових відходів  міста Вараш( оцінка впливу на навколишнє середовище)</t>
  </si>
  <si>
    <t xml:space="preserve">Проектно-кошторисна документація на капітальний ремонт спортивного залу Вараської загальноосвітньої школи І-ІІІ ступенів №2 Вараської міської ради Рівненської області за адресою: Рівненська область, м.Вараш, мікрорайон Будівельників ,56 </t>
  </si>
  <si>
    <t>Проектно-кошторисна документація: Автоматизована система пожежної сигналізації та оповіщення людей про пожежу в ЗОШ №2 І-ІІІ ступенів, м-н Будівельників,56  м.Вараш, Рівненської обл..(капітальний ремонт)</t>
  </si>
  <si>
    <t>Проектно-кошторисна документація на капітальний ремонт будівлі (утеплення фасадів,ганку,сходів) загальноосвітньої школи І-ІІІ ступенів с.Заболоття Вараської міської ради Рівненської області за адресою: вул..Соборна ,8а</t>
  </si>
  <si>
    <t>Проектно-кошторисна документація "Нове будівництво мультифункціонального спортивного майданчика для занять ігровими видами спорту за адресою вул.Меслибницька, Північний мікрорайон, буд.9, м.Вараш, Рівненська обл.</t>
  </si>
  <si>
    <t xml:space="preserve">ВСЬОГО </t>
  </si>
  <si>
    <t>Виготовлення проектно-кошторисної документації "Капітальний ремонт асфальтобетонного покриття вулиці Соборна   місті Вараш Рівненської області(коригування)"з експертизою</t>
  </si>
  <si>
    <t>Виготовлення проектно-кошторисної документації  на капітальний ремонт покриття вул.Паркова в м.Вараш Рівненської області</t>
  </si>
  <si>
    <t xml:space="preserve">Проектно-кошторисна документація(передача) </t>
  </si>
  <si>
    <t>експертне обстеження пасажирських ліфтів (модернізація) м-н Перемоги №16 п.3</t>
  </si>
  <si>
    <t xml:space="preserve">експертне обстеження пасажирських ліфтів (модернізація)м-н Вараш №45Б п.1 </t>
  </si>
  <si>
    <t>експертне обстеження пасажирських ліфтів (модернізація) м-н Вараш №5 п.1,2</t>
  </si>
  <si>
    <t xml:space="preserve">Проектно-кошторисна документація на капітальний ремонт міжпанельних швів  м-н Будівельників будинок №8/1 </t>
  </si>
  <si>
    <t xml:space="preserve">Проектно-кошторисна документація на капітальний ремонт міжпанельних швів  м-н Будівельників будинок №14/1 </t>
  </si>
  <si>
    <t>Проектно-кошторисна документація на капітальний ремонт міжпанельних швів  м-н Будівельників будинок №14/2</t>
  </si>
  <si>
    <t>Проектно-кошторисна документація на капітальний ремонт міжпанельних швів  м-н Будівельників будинок №15/1</t>
  </si>
  <si>
    <t>Проектно-кошторисна документація на капітальний ремонт міжпанельних швів  м-н Будівельників будинок №16/1</t>
  </si>
  <si>
    <t>Проектно-кошторисна документація на капітальний ремонт міжпанельних швів  м-н Будівельників будинок №16/2</t>
  </si>
  <si>
    <t>Проектно-кошторисна документація на капітальний ремонт міжпанельних швів  м-н Будівельників будинок №7А</t>
  </si>
  <si>
    <t>Проектно-кошторисна документація на капітальний ремонт міжпанельних швів  м-н Будівельників будинок №7Б</t>
  </si>
  <si>
    <t>Проектно-кошторисна документація на капітальний ремонтіндивідуального теплового пункту(ІТП) та трубопроводу холодного водопостачання(встановлення приладів обліку) у житловому будинку по   м-н Перемоги будинок №32Б</t>
  </si>
  <si>
    <t>Проектно-кошторисна документація на капітальний ремонтіндивідуального теплового пункту(ІТП) та трубопроводу холодного водопостачання(встановлення приладів обліку) у житловому будинку по   м-н Перемоги будинок №43</t>
  </si>
  <si>
    <t>Проектно-кошторисна документація на капітальний ремонтіндивідуального теплового пункту(ІТП) та трубопроводу холодного водопостачання(встановлення приладів обліку) у житловому будинку по   м-н Енергетиків будинок №17</t>
  </si>
  <si>
    <t>Проектно-кошторисна документація на капітальний ремонтіндивідуального теплового пункту(ІТП) та трубопроводу холодного водопостачання(встановлення приладів обліку) у житловому будинку по   м-н Вараш будинок №19</t>
  </si>
  <si>
    <t>Проектно-кошторисна документація(з екпертизою) на капітальний ремонт покриття(заміна покрівельного килима) житлових будинків в м.Вараш Рівненської області по м-ну Енергетиків будинок№15</t>
  </si>
  <si>
    <t>Проектно-кошторисна документація (з екпертизою) на капітальний ремонт покриття(заміна покрівельного килима) житлових будинків в м.Вараш Рівненської області по м-ну Будівельників будинок№13</t>
  </si>
  <si>
    <t>Проектно-кошторисна документація(з екпертизою) на капітальний ремонт покриття(заміна покрівельного килима) житлових будинків в м.Вараш Рівненської області по м-ну Вараш будинок№8</t>
  </si>
  <si>
    <t>Проектно-кошторисна документація(з екпертизою) на капітальний ремонт покриття(заміна покрівельного килима) житлових будинків в м.Вараш Рівненської області по м-ну Вараш будинок№19</t>
  </si>
  <si>
    <t>Проектно-кошторисна документація (з екпертизою)на капітальний ремонт покриття(заміна покрівельного килима) житлових будинків в м.Вараш Рівненської області по м-ну Перемоги будинок№16</t>
  </si>
  <si>
    <t>Проектно-кошторисна документація (з екпертизою)на капітальний ремонт покриття(заміна покрівельного килима) житлових будинків в м.Вараш Рівненської області по м-ну Перемоги будинок№17</t>
  </si>
  <si>
    <t>Проектно-кошторисна документація "Капітальний ремонт  житлового будинку з прибудованими приміщеннями  за адресою: 34400, Рівненська обл., м.Вараш, мікрорайон Вараш, 28А ,28Б,28В(утеплення фасаду)"</t>
  </si>
  <si>
    <t>Проектно-кошторисна документація "Капітальний ремонт  гуртожитку за адресою: 34400,м-н Будівельників,3  м.Вараш, Рівненська область (утеплення фасадів)"</t>
  </si>
  <si>
    <t xml:space="preserve">Проектно-кошторисна документація по капітальному ремонту фасадів Дошкільного навчального закладу (ясла-садок) комбінованого типу №6 Вараської міської ради Рівненської області за адресою : Рівненська область, м.Вараш, вул. Перемоги,20    </t>
  </si>
  <si>
    <r>
      <rPr>
        <sz val="7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Проектно-кошторисна документація: Автоматизована система пожежної сигналізації та оповіщення людей про пожежу в ЗОШ №1 І-ІІІ ступенів, м-н Будівельників,55  м.Вараш, Рівненської обл..(капітальний ремонт)</t>
    </r>
  </si>
  <si>
    <r>
      <rPr>
        <sz val="7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Проектно-кошторисна документація: Автоматизована система пожежної сигналізації та оповіщення людей про пожежу в ЗОШ №4 І-ІІІ ступенів, м-н Вараш ,39  м.Вараш, Рівненської обл..(капітальний ремонт)</t>
    </r>
  </si>
  <si>
    <t>Схема організації дорожнього руху</t>
  </si>
  <si>
    <t>Виготовлення проектно-кошторисної документації з проведенням експертизи по обєкту"Реконструкція полігону твердих побутових відходів  м.Вараш Рівненської області"(інженерно-геодезичні роботи)</t>
  </si>
  <si>
    <t>від "_______" ____________ 2021 №________</t>
  </si>
  <si>
    <t>Секретар міської ради                                                                     Генадій ДЕРЕВ'ЯНЧУК</t>
  </si>
  <si>
    <t>до рішення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</si>
</sst>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2" applyFont="1"/>
    <xf numFmtId="0" fontId="4" fillId="0" borderId="0" xfId="2" applyFont="1"/>
    <xf numFmtId="2" fontId="9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right" vertical="center" wrapText="1"/>
    </xf>
    <xf numFmtId="2" fontId="8" fillId="0" borderId="2" xfId="2" applyNumberFormat="1" applyFont="1" applyBorder="1" applyAlignment="1">
      <alignment wrapText="1"/>
    </xf>
    <xf numFmtId="0" fontId="8" fillId="2" borderId="5" xfId="2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vertical="center" wrapText="1"/>
    </xf>
    <xf numFmtId="0" fontId="8" fillId="2" borderId="2" xfId="2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center" vertical="center" wrapText="1"/>
    </xf>
    <xf numFmtId="2" fontId="10" fillId="0" borderId="2" xfId="2" applyNumberFormat="1" applyFont="1" applyBorder="1" applyAlignment="1">
      <alignment horizontal="center" wrapText="1"/>
    </xf>
    <xf numFmtId="0" fontId="10" fillId="0" borderId="2" xfId="2" applyFont="1" applyBorder="1" applyAlignment="1">
      <alignment horizontal="center" wrapText="1"/>
    </xf>
    <xf numFmtId="2" fontId="8" fillId="0" borderId="2" xfId="2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0" fontId="12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center" wrapText="1"/>
    </xf>
    <xf numFmtId="0" fontId="4" fillId="2" borderId="0" xfId="2" applyFont="1" applyFill="1" applyBorder="1" applyAlignment="1">
      <alignment horizontal="center" wrapText="1"/>
    </xf>
    <xf numFmtId="0" fontId="5" fillId="2" borderId="4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 wrapText="1"/>
    </xf>
    <xf numFmtId="0" fontId="8" fillId="0" borderId="3" xfId="2" applyFont="1" applyBorder="1" applyAlignment="1">
      <alignment horizontal="left" wrapText="1"/>
    </xf>
    <xf numFmtId="0" fontId="8" fillId="0" borderId="6" xfId="2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5" fillId="2" borderId="12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horizontal="center" wrapText="1"/>
    </xf>
    <xf numFmtId="0" fontId="5" fillId="2" borderId="11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9" xfId="2" applyFont="1" applyFill="1" applyBorder="1" applyAlignment="1">
      <alignment horizont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P12" sqref="P12"/>
    </sheetView>
  </sheetViews>
  <sheetFormatPr defaultRowHeight="15" x14ac:dyDescent="0.25"/>
  <cols>
    <col min="1" max="1" width="4.7109375" customWidth="1"/>
    <col min="8" max="8" width="3.28515625" customWidth="1"/>
    <col min="9" max="9" width="8.7109375" customWidth="1"/>
    <col min="10" max="10" width="14.85546875" customWidth="1"/>
    <col min="14" max="14" width="9.5703125" bestFit="1" customWidth="1"/>
    <col min="16" max="16" width="11.42578125" bestFit="1" customWidth="1"/>
  </cols>
  <sheetData>
    <row r="1" spans="1:10" x14ac:dyDescent="0.25">
      <c r="J1" s="14" t="s">
        <v>3</v>
      </c>
    </row>
    <row r="2" spans="1:10" x14ac:dyDescent="0.25">
      <c r="G2" s="43" t="s">
        <v>61</v>
      </c>
      <c r="H2" s="43"/>
      <c r="I2" s="43"/>
      <c r="J2" s="43"/>
    </row>
    <row r="3" spans="1:10" x14ac:dyDescent="0.25">
      <c r="D3" s="43" t="s">
        <v>59</v>
      </c>
      <c r="E3" s="43"/>
      <c r="F3" s="43"/>
      <c r="G3" s="43"/>
      <c r="H3" s="43"/>
      <c r="I3" s="43"/>
      <c r="J3" s="43"/>
    </row>
    <row r="4" spans="1:10" ht="33.75" customHeight="1" x14ac:dyDescent="0.25">
      <c r="A4" s="20" t="s">
        <v>30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18" x14ac:dyDescent="0.25">
      <c r="A5" s="1"/>
      <c r="B5" s="2"/>
      <c r="C5" s="2"/>
      <c r="D5" s="2"/>
      <c r="E5" s="2"/>
      <c r="F5" s="1"/>
      <c r="G5" s="1"/>
      <c r="H5" s="1"/>
      <c r="I5" s="1"/>
      <c r="J5" s="1"/>
    </row>
    <row r="6" spans="1:10" ht="15" customHeight="1" x14ac:dyDescent="0.25">
      <c r="A6" s="22" t="s">
        <v>0</v>
      </c>
      <c r="B6" s="24" t="s">
        <v>1</v>
      </c>
      <c r="C6" s="25"/>
      <c r="D6" s="25"/>
      <c r="E6" s="25"/>
      <c r="F6" s="25"/>
      <c r="G6" s="25"/>
      <c r="H6" s="25"/>
      <c r="I6" s="26"/>
      <c r="J6" s="30" t="s">
        <v>2</v>
      </c>
    </row>
    <row r="7" spans="1:10" ht="20.25" customHeight="1" x14ac:dyDescent="0.25">
      <c r="A7" s="23"/>
      <c r="B7" s="27"/>
      <c r="C7" s="28"/>
      <c r="D7" s="28"/>
      <c r="E7" s="28"/>
      <c r="F7" s="28"/>
      <c r="G7" s="28"/>
      <c r="H7" s="28"/>
      <c r="I7" s="29"/>
      <c r="J7" s="30"/>
    </row>
    <row r="8" spans="1:10" ht="48.75" customHeight="1" x14ac:dyDescent="0.25">
      <c r="A8" s="5">
        <v>1</v>
      </c>
      <c r="B8" s="31" t="s">
        <v>4</v>
      </c>
      <c r="C8" s="18"/>
      <c r="D8" s="18"/>
      <c r="E8" s="18"/>
      <c r="F8" s="18"/>
      <c r="G8" s="18"/>
      <c r="H8" s="18"/>
      <c r="I8" s="19"/>
      <c r="J8" s="11">
        <v>82400</v>
      </c>
    </row>
    <row r="9" spans="1:10" ht="51" customHeight="1" x14ac:dyDescent="0.25">
      <c r="A9" s="7">
        <f>A8+1</f>
        <v>2</v>
      </c>
      <c r="B9" s="31" t="s">
        <v>5</v>
      </c>
      <c r="C9" s="18"/>
      <c r="D9" s="18"/>
      <c r="E9" s="18"/>
      <c r="F9" s="18"/>
      <c r="G9" s="18"/>
      <c r="H9" s="18"/>
      <c r="I9" s="19"/>
      <c r="J9" s="11">
        <v>56089</v>
      </c>
    </row>
    <row r="10" spans="1:10" ht="52.5" customHeight="1" x14ac:dyDescent="0.25">
      <c r="A10" s="7">
        <f t="shared" ref="A10:A60" si="0">A9+1</f>
        <v>3</v>
      </c>
      <c r="B10" s="31" t="s">
        <v>6</v>
      </c>
      <c r="C10" s="18"/>
      <c r="D10" s="18"/>
      <c r="E10" s="18"/>
      <c r="F10" s="18"/>
      <c r="G10" s="18"/>
      <c r="H10" s="18"/>
      <c r="I10" s="19"/>
      <c r="J10" s="11">
        <v>56089</v>
      </c>
    </row>
    <row r="11" spans="1:10" ht="54.75" customHeight="1" x14ac:dyDescent="0.25">
      <c r="A11" s="7">
        <f t="shared" si="0"/>
        <v>4</v>
      </c>
      <c r="B11" s="31" t="s">
        <v>7</v>
      </c>
      <c r="C11" s="18"/>
      <c r="D11" s="18"/>
      <c r="E11" s="18"/>
      <c r="F11" s="18"/>
      <c r="G11" s="18"/>
      <c r="H11" s="18"/>
      <c r="I11" s="19"/>
      <c r="J11" s="11">
        <v>56089</v>
      </c>
    </row>
    <row r="12" spans="1:10" ht="51.75" customHeight="1" x14ac:dyDescent="0.25">
      <c r="A12" s="7">
        <f t="shared" si="0"/>
        <v>5</v>
      </c>
      <c r="B12" s="31" t="s">
        <v>8</v>
      </c>
      <c r="C12" s="18"/>
      <c r="D12" s="18"/>
      <c r="E12" s="18"/>
      <c r="F12" s="18"/>
      <c r="G12" s="18"/>
      <c r="H12" s="18"/>
      <c r="I12" s="19"/>
      <c r="J12" s="11">
        <v>56089</v>
      </c>
    </row>
    <row r="13" spans="1:10" ht="50.25" customHeight="1" x14ac:dyDescent="0.25">
      <c r="A13" s="7">
        <f t="shared" si="0"/>
        <v>6</v>
      </c>
      <c r="B13" s="31" t="s">
        <v>9</v>
      </c>
      <c r="C13" s="18"/>
      <c r="D13" s="18"/>
      <c r="E13" s="18"/>
      <c r="F13" s="18"/>
      <c r="G13" s="18"/>
      <c r="H13" s="18"/>
      <c r="I13" s="19"/>
      <c r="J13" s="11">
        <v>56089</v>
      </c>
    </row>
    <row r="14" spans="1:10" ht="47.25" customHeight="1" x14ac:dyDescent="0.25">
      <c r="A14" s="7">
        <f t="shared" si="0"/>
        <v>7</v>
      </c>
      <c r="B14" s="31" t="s">
        <v>10</v>
      </c>
      <c r="C14" s="18"/>
      <c r="D14" s="18"/>
      <c r="E14" s="18"/>
      <c r="F14" s="18"/>
      <c r="G14" s="18"/>
      <c r="H14" s="18"/>
      <c r="I14" s="19"/>
      <c r="J14" s="11">
        <v>56089</v>
      </c>
    </row>
    <row r="15" spans="1:10" ht="40.5" customHeight="1" x14ac:dyDescent="0.25">
      <c r="A15" s="7">
        <f t="shared" si="0"/>
        <v>8</v>
      </c>
      <c r="B15" s="32" t="s">
        <v>11</v>
      </c>
      <c r="C15" s="33"/>
      <c r="D15" s="33"/>
      <c r="E15" s="33"/>
      <c r="F15" s="33"/>
      <c r="G15" s="33"/>
      <c r="H15" s="33"/>
      <c r="I15" s="34"/>
      <c r="J15" s="11">
        <v>169050</v>
      </c>
    </row>
    <row r="16" spans="1:10" ht="69" customHeight="1" x14ac:dyDescent="0.25">
      <c r="A16" s="7">
        <f t="shared" si="0"/>
        <v>9</v>
      </c>
      <c r="B16" s="32" t="s">
        <v>12</v>
      </c>
      <c r="C16" s="33"/>
      <c r="D16" s="33"/>
      <c r="E16" s="33"/>
      <c r="F16" s="33"/>
      <c r="G16" s="33"/>
      <c r="H16" s="33"/>
      <c r="I16" s="34"/>
      <c r="J16" s="12">
        <v>304113.40000000002</v>
      </c>
    </row>
    <row r="17" spans="1:10" ht="64.5" customHeight="1" x14ac:dyDescent="0.25">
      <c r="A17" s="7">
        <f t="shared" si="0"/>
        <v>10</v>
      </c>
      <c r="B17" s="32" t="s">
        <v>13</v>
      </c>
      <c r="C17" s="33"/>
      <c r="D17" s="33"/>
      <c r="E17" s="33"/>
      <c r="F17" s="33"/>
      <c r="G17" s="33"/>
      <c r="H17" s="33"/>
      <c r="I17" s="34"/>
      <c r="J17" s="11">
        <v>186386.6</v>
      </c>
    </row>
    <row r="18" spans="1:10" ht="69" customHeight="1" x14ac:dyDescent="0.25">
      <c r="A18" s="7">
        <f t="shared" si="0"/>
        <v>11</v>
      </c>
      <c r="B18" s="31" t="s">
        <v>14</v>
      </c>
      <c r="C18" s="18"/>
      <c r="D18" s="18"/>
      <c r="E18" s="18"/>
      <c r="F18" s="18"/>
      <c r="G18" s="18"/>
      <c r="H18" s="18"/>
      <c r="I18" s="19"/>
      <c r="J18" s="11">
        <v>37417</v>
      </c>
    </row>
    <row r="19" spans="1:10" ht="51.75" customHeight="1" x14ac:dyDescent="0.25">
      <c r="A19" s="7">
        <f t="shared" si="0"/>
        <v>12</v>
      </c>
      <c r="B19" s="35" t="s">
        <v>15</v>
      </c>
      <c r="C19" s="36"/>
      <c r="D19" s="36"/>
      <c r="E19" s="36"/>
      <c r="F19" s="36"/>
      <c r="G19" s="36"/>
      <c r="H19" s="36"/>
      <c r="I19" s="37"/>
      <c r="J19" s="11">
        <v>71703</v>
      </c>
    </row>
    <row r="20" spans="1:10" ht="74.25" customHeight="1" x14ac:dyDescent="0.25">
      <c r="A20" s="7">
        <f t="shared" si="0"/>
        <v>13</v>
      </c>
      <c r="B20" s="32" t="s">
        <v>58</v>
      </c>
      <c r="C20" s="33"/>
      <c r="D20" s="33"/>
      <c r="E20" s="33"/>
      <c r="F20" s="33"/>
      <c r="G20" s="33"/>
      <c r="H20" s="33"/>
      <c r="I20" s="34"/>
      <c r="J20" s="11">
        <v>120783.6</v>
      </c>
    </row>
    <row r="21" spans="1:10" ht="62.25" customHeight="1" x14ac:dyDescent="0.25">
      <c r="A21" s="7">
        <f t="shared" si="0"/>
        <v>14</v>
      </c>
      <c r="B21" s="31" t="s">
        <v>16</v>
      </c>
      <c r="C21" s="18"/>
      <c r="D21" s="18"/>
      <c r="E21" s="18"/>
      <c r="F21" s="18"/>
      <c r="G21" s="18"/>
      <c r="H21" s="18"/>
      <c r="I21" s="19"/>
      <c r="J21" s="11">
        <v>85000</v>
      </c>
    </row>
    <row r="22" spans="1:10" ht="61.5" customHeight="1" x14ac:dyDescent="0.25">
      <c r="A22" s="7">
        <f t="shared" si="0"/>
        <v>15</v>
      </c>
      <c r="B22" s="31" t="s">
        <v>17</v>
      </c>
      <c r="C22" s="18"/>
      <c r="D22" s="18"/>
      <c r="E22" s="18"/>
      <c r="F22" s="18"/>
      <c r="G22" s="18"/>
      <c r="H22" s="18"/>
      <c r="I22" s="19"/>
      <c r="J22" s="11">
        <v>94000</v>
      </c>
    </row>
    <row r="23" spans="1:10" ht="51.75" customHeight="1" x14ac:dyDescent="0.25">
      <c r="A23" s="7">
        <f t="shared" si="0"/>
        <v>16</v>
      </c>
      <c r="B23" s="31" t="s">
        <v>18</v>
      </c>
      <c r="C23" s="18"/>
      <c r="D23" s="18"/>
      <c r="E23" s="18"/>
      <c r="F23" s="18"/>
      <c r="G23" s="18"/>
      <c r="H23" s="18"/>
      <c r="I23" s="19"/>
      <c r="J23" s="11">
        <v>60727</v>
      </c>
    </row>
    <row r="24" spans="1:10" ht="66" customHeight="1" x14ac:dyDescent="0.25">
      <c r="A24" s="7">
        <f t="shared" si="0"/>
        <v>17</v>
      </c>
      <c r="B24" s="31" t="s">
        <v>19</v>
      </c>
      <c r="C24" s="18"/>
      <c r="D24" s="18"/>
      <c r="E24" s="18"/>
      <c r="F24" s="18"/>
      <c r="G24" s="18"/>
      <c r="H24" s="18"/>
      <c r="I24" s="19"/>
      <c r="J24" s="11">
        <v>53219</v>
      </c>
    </row>
    <row r="25" spans="1:10" ht="55.5" customHeight="1" x14ac:dyDescent="0.25">
      <c r="A25" s="7">
        <f t="shared" si="0"/>
        <v>18</v>
      </c>
      <c r="B25" s="32" t="s">
        <v>20</v>
      </c>
      <c r="C25" s="33"/>
      <c r="D25" s="33"/>
      <c r="E25" s="33"/>
      <c r="F25" s="33"/>
      <c r="G25" s="33"/>
      <c r="H25" s="33"/>
      <c r="I25" s="34"/>
      <c r="J25" s="11">
        <v>83404.44</v>
      </c>
    </row>
    <row r="26" spans="1:10" ht="31.5" customHeight="1" x14ac:dyDescent="0.25">
      <c r="A26" s="7">
        <f t="shared" si="0"/>
        <v>19</v>
      </c>
      <c r="B26" s="31" t="s">
        <v>21</v>
      </c>
      <c r="C26" s="18"/>
      <c r="D26" s="18"/>
      <c r="E26" s="18"/>
      <c r="F26" s="18"/>
      <c r="G26" s="18"/>
      <c r="H26" s="18"/>
      <c r="I26" s="19"/>
      <c r="J26" s="11">
        <v>168000</v>
      </c>
    </row>
    <row r="27" spans="1:10" ht="39.75" customHeight="1" x14ac:dyDescent="0.25">
      <c r="A27" s="7">
        <f t="shared" si="0"/>
        <v>20</v>
      </c>
      <c r="B27" s="31" t="s">
        <v>22</v>
      </c>
      <c r="C27" s="18"/>
      <c r="D27" s="18"/>
      <c r="E27" s="18"/>
      <c r="F27" s="18"/>
      <c r="G27" s="18"/>
      <c r="H27" s="18"/>
      <c r="I27" s="19"/>
      <c r="J27" s="11">
        <v>180819</v>
      </c>
    </row>
    <row r="28" spans="1:10" ht="39.75" customHeight="1" x14ac:dyDescent="0.25">
      <c r="A28" s="7">
        <f t="shared" si="0"/>
        <v>21</v>
      </c>
      <c r="B28" s="38" t="s">
        <v>23</v>
      </c>
      <c r="C28" s="39"/>
      <c r="D28" s="39"/>
      <c r="E28" s="39"/>
      <c r="F28" s="39"/>
      <c r="G28" s="39"/>
      <c r="H28" s="39"/>
      <c r="I28" s="40"/>
      <c r="J28" s="4">
        <v>74691.600000000006</v>
      </c>
    </row>
    <row r="29" spans="1:10" ht="39.75" customHeight="1" x14ac:dyDescent="0.25">
      <c r="A29" s="7">
        <f t="shared" si="0"/>
        <v>22</v>
      </c>
      <c r="B29" s="38" t="s">
        <v>55</v>
      </c>
      <c r="C29" s="39"/>
      <c r="D29" s="39"/>
      <c r="E29" s="39"/>
      <c r="F29" s="39"/>
      <c r="G29" s="39"/>
      <c r="H29" s="39"/>
      <c r="I29" s="40"/>
      <c r="J29" s="4">
        <v>29760</v>
      </c>
    </row>
    <row r="30" spans="1:10" ht="39.75" customHeight="1" x14ac:dyDescent="0.25">
      <c r="A30" s="7">
        <f t="shared" si="0"/>
        <v>23</v>
      </c>
      <c r="B30" s="38" t="s">
        <v>24</v>
      </c>
      <c r="C30" s="39"/>
      <c r="D30" s="39"/>
      <c r="E30" s="39"/>
      <c r="F30" s="39"/>
      <c r="G30" s="39"/>
      <c r="H30" s="39"/>
      <c r="I30" s="40"/>
      <c r="J30" s="4">
        <v>29760</v>
      </c>
    </row>
    <row r="31" spans="1:10" ht="39.75" customHeight="1" x14ac:dyDescent="0.25">
      <c r="A31" s="7">
        <f t="shared" si="0"/>
        <v>24</v>
      </c>
      <c r="B31" s="38" t="s">
        <v>56</v>
      </c>
      <c r="C31" s="39"/>
      <c r="D31" s="39"/>
      <c r="E31" s="39"/>
      <c r="F31" s="39"/>
      <c r="G31" s="39"/>
      <c r="H31" s="39"/>
      <c r="I31" s="40"/>
      <c r="J31" s="4">
        <v>29760</v>
      </c>
    </row>
    <row r="32" spans="1:10" ht="39.75" customHeight="1" x14ac:dyDescent="0.25">
      <c r="A32" s="7">
        <f t="shared" si="0"/>
        <v>25</v>
      </c>
      <c r="B32" s="38" t="s">
        <v>25</v>
      </c>
      <c r="C32" s="39"/>
      <c r="D32" s="39"/>
      <c r="E32" s="39"/>
      <c r="F32" s="39"/>
      <c r="G32" s="39"/>
      <c r="H32" s="39"/>
      <c r="I32" s="40"/>
      <c r="J32" s="4">
        <v>48413.3</v>
      </c>
    </row>
    <row r="33" spans="1:10" ht="64.5" customHeight="1" x14ac:dyDescent="0.25">
      <c r="A33" s="7">
        <f t="shared" si="0"/>
        <v>26</v>
      </c>
      <c r="B33" s="52" t="s">
        <v>26</v>
      </c>
      <c r="C33" s="53"/>
      <c r="D33" s="53"/>
      <c r="E33" s="53"/>
      <c r="F33" s="53"/>
      <c r="G33" s="53"/>
      <c r="H33" s="53"/>
      <c r="I33" s="54"/>
      <c r="J33" s="6">
        <v>49910</v>
      </c>
    </row>
    <row r="34" spans="1:10" ht="40.5" customHeight="1" x14ac:dyDescent="0.25">
      <c r="A34" s="7">
        <f t="shared" si="0"/>
        <v>27</v>
      </c>
      <c r="B34" s="31" t="s">
        <v>29</v>
      </c>
      <c r="C34" s="18"/>
      <c r="D34" s="18"/>
      <c r="E34" s="18"/>
      <c r="F34" s="18"/>
      <c r="G34" s="18"/>
      <c r="H34" s="18"/>
      <c r="I34" s="19"/>
      <c r="J34" s="8">
        <v>298862</v>
      </c>
    </row>
    <row r="35" spans="1:10" ht="57" customHeight="1" x14ac:dyDescent="0.25">
      <c r="A35" s="7">
        <f t="shared" si="0"/>
        <v>28</v>
      </c>
      <c r="B35" s="31" t="s">
        <v>28</v>
      </c>
      <c r="C35" s="18"/>
      <c r="D35" s="18"/>
      <c r="E35" s="18"/>
      <c r="F35" s="18"/>
      <c r="G35" s="18"/>
      <c r="H35" s="18"/>
      <c r="I35" s="19"/>
      <c r="J35" s="13">
        <f>73340+341812</f>
        <v>415152</v>
      </c>
    </row>
    <row r="36" spans="1:10" ht="31.5" customHeight="1" x14ac:dyDescent="0.25">
      <c r="A36" s="9">
        <f t="shared" si="0"/>
        <v>29</v>
      </c>
      <c r="B36" s="41" t="s">
        <v>31</v>
      </c>
      <c r="C36" s="42"/>
      <c r="D36" s="42"/>
      <c r="E36" s="42"/>
      <c r="F36" s="42"/>
      <c r="G36" s="42"/>
      <c r="H36" s="42"/>
      <c r="I36" s="42"/>
      <c r="J36" s="3">
        <v>4566.2700000000004</v>
      </c>
    </row>
    <row r="37" spans="1:10" ht="39.75" customHeight="1" x14ac:dyDescent="0.25">
      <c r="A37" s="9">
        <f t="shared" si="0"/>
        <v>30</v>
      </c>
      <c r="B37" s="41" t="s">
        <v>32</v>
      </c>
      <c r="C37" s="42"/>
      <c r="D37" s="42"/>
      <c r="E37" s="42"/>
      <c r="F37" s="42"/>
      <c r="G37" s="42"/>
      <c r="H37" s="42"/>
      <c r="I37" s="42"/>
      <c r="J37" s="3">
        <v>4566.2700000000004</v>
      </c>
    </row>
    <row r="38" spans="1:10" ht="34.5" customHeight="1" x14ac:dyDescent="0.25">
      <c r="A38" s="9">
        <f t="shared" si="0"/>
        <v>31</v>
      </c>
      <c r="B38" s="19" t="s">
        <v>33</v>
      </c>
      <c r="C38" s="42"/>
      <c r="D38" s="42"/>
      <c r="E38" s="42"/>
      <c r="F38" s="42"/>
      <c r="G38" s="42"/>
      <c r="H38" s="42"/>
      <c r="I38" s="42"/>
      <c r="J38" s="3">
        <v>9132.5400000000009</v>
      </c>
    </row>
    <row r="39" spans="1:10" ht="39" customHeight="1" x14ac:dyDescent="0.25">
      <c r="A39" s="9">
        <f t="shared" si="0"/>
        <v>32</v>
      </c>
      <c r="B39" s="18" t="s">
        <v>34</v>
      </c>
      <c r="C39" s="18"/>
      <c r="D39" s="18"/>
      <c r="E39" s="18"/>
      <c r="F39" s="18"/>
      <c r="G39" s="18"/>
      <c r="H39" s="18"/>
      <c r="I39" s="19"/>
      <c r="J39" s="3">
        <v>45837</v>
      </c>
    </row>
    <row r="40" spans="1:10" ht="38.25" customHeight="1" x14ac:dyDescent="0.25">
      <c r="A40" s="9">
        <f t="shared" si="0"/>
        <v>33</v>
      </c>
      <c r="B40" s="18" t="s">
        <v>35</v>
      </c>
      <c r="C40" s="18"/>
      <c r="D40" s="18"/>
      <c r="E40" s="18"/>
      <c r="F40" s="18"/>
      <c r="G40" s="18"/>
      <c r="H40" s="18"/>
      <c r="I40" s="19"/>
      <c r="J40" s="3">
        <v>35090</v>
      </c>
    </row>
    <row r="41" spans="1:10" ht="45" customHeight="1" x14ac:dyDescent="0.25">
      <c r="A41" s="9">
        <f t="shared" si="0"/>
        <v>34</v>
      </c>
      <c r="B41" s="18" t="s">
        <v>36</v>
      </c>
      <c r="C41" s="18"/>
      <c r="D41" s="18"/>
      <c r="E41" s="18"/>
      <c r="F41" s="18"/>
      <c r="G41" s="18"/>
      <c r="H41" s="18"/>
      <c r="I41" s="19"/>
      <c r="J41" s="3">
        <v>35090</v>
      </c>
    </row>
    <row r="42" spans="1:10" ht="33" customHeight="1" x14ac:dyDescent="0.25">
      <c r="A42" s="9">
        <f t="shared" si="0"/>
        <v>35</v>
      </c>
      <c r="B42" s="18" t="s">
        <v>37</v>
      </c>
      <c r="C42" s="18"/>
      <c r="D42" s="18"/>
      <c r="E42" s="18"/>
      <c r="F42" s="18"/>
      <c r="G42" s="18"/>
      <c r="H42" s="18"/>
      <c r="I42" s="19"/>
      <c r="J42" s="3">
        <v>22061</v>
      </c>
    </row>
    <row r="43" spans="1:10" ht="35.25" customHeight="1" x14ac:dyDescent="0.25">
      <c r="A43" s="9">
        <f t="shared" si="0"/>
        <v>36</v>
      </c>
      <c r="B43" s="18" t="s">
        <v>38</v>
      </c>
      <c r="C43" s="18"/>
      <c r="D43" s="18"/>
      <c r="E43" s="18"/>
      <c r="F43" s="18"/>
      <c r="G43" s="18"/>
      <c r="H43" s="18"/>
      <c r="I43" s="19"/>
      <c r="J43" s="3">
        <v>22061</v>
      </c>
    </row>
    <row r="44" spans="1:10" ht="33.75" customHeight="1" x14ac:dyDescent="0.25">
      <c r="A44" s="9">
        <f t="shared" si="0"/>
        <v>37</v>
      </c>
      <c r="B44" s="18" t="s">
        <v>39</v>
      </c>
      <c r="C44" s="18"/>
      <c r="D44" s="18"/>
      <c r="E44" s="18"/>
      <c r="F44" s="18"/>
      <c r="G44" s="18"/>
      <c r="H44" s="18"/>
      <c r="I44" s="19"/>
      <c r="J44" s="3">
        <v>45837</v>
      </c>
    </row>
    <row r="45" spans="1:10" ht="38.25" customHeight="1" x14ac:dyDescent="0.25">
      <c r="A45" s="9">
        <f t="shared" si="0"/>
        <v>38</v>
      </c>
      <c r="B45" s="18" t="s">
        <v>40</v>
      </c>
      <c r="C45" s="18"/>
      <c r="D45" s="18"/>
      <c r="E45" s="18"/>
      <c r="F45" s="18"/>
      <c r="G45" s="18"/>
      <c r="H45" s="18"/>
      <c r="I45" s="19"/>
      <c r="J45" s="3">
        <v>34419</v>
      </c>
    </row>
    <row r="46" spans="1:10" ht="37.5" customHeight="1" x14ac:dyDescent="0.25">
      <c r="A46" s="9">
        <f t="shared" si="0"/>
        <v>39</v>
      </c>
      <c r="B46" s="18" t="s">
        <v>41</v>
      </c>
      <c r="C46" s="18"/>
      <c r="D46" s="18"/>
      <c r="E46" s="18"/>
      <c r="F46" s="18"/>
      <c r="G46" s="18"/>
      <c r="H46" s="18"/>
      <c r="I46" s="19"/>
      <c r="J46" s="3">
        <v>34419</v>
      </c>
    </row>
    <row r="47" spans="1:10" ht="68.25" customHeight="1" x14ac:dyDescent="0.25">
      <c r="A47" s="9">
        <f t="shared" si="0"/>
        <v>40</v>
      </c>
      <c r="B47" s="18" t="s">
        <v>42</v>
      </c>
      <c r="C47" s="18"/>
      <c r="D47" s="18"/>
      <c r="E47" s="18"/>
      <c r="F47" s="18"/>
      <c r="G47" s="18"/>
      <c r="H47" s="18"/>
      <c r="I47" s="19"/>
      <c r="J47" s="3">
        <v>15259</v>
      </c>
    </row>
    <row r="48" spans="1:10" ht="69.75" customHeight="1" x14ac:dyDescent="0.25">
      <c r="A48" s="9">
        <f t="shared" si="0"/>
        <v>41</v>
      </c>
      <c r="B48" s="15" t="s">
        <v>43</v>
      </c>
      <c r="C48" s="15"/>
      <c r="D48" s="15"/>
      <c r="E48" s="15"/>
      <c r="F48" s="15"/>
      <c r="G48" s="15"/>
      <c r="H48" s="15"/>
      <c r="I48" s="16"/>
      <c r="J48" s="3">
        <v>15259</v>
      </c>
    </row>
    <row r="49" spans="1:10" ht="63.75" customHeight="1" x14ac:dyDescent="0.25">
      <c r="A49" s="9">
        <f t="shared" si="0"/>
        <v>42</v>
      </c>
      <c r="B49" s="15" t="s">
        <v>44</v>
      </c>
      <c r="C49" s="15"/>
      <c r="D49" s="15"/>
      <c r="E49" s="15"/>
      <c r="F49" s="15"/>
      <c r="G49" s="15"/>
      <c r="H49" s="15"/>
      <c r="I49" s="16"/>
      <c r="J49" s="3">
        <v>15259</v>
      </c>
    </row>
    <row r="50" spans="1:10" ht="75.75" customHeight="1" x14ac:dyDescent="0.25">
      <c r="A50" s="9">
        <f t="shared" si="0"/>
        <v>43</v>
      </c>
      <c r="B50" s="15" t="s">
        <v>45</v>
      </c>
      <c r="C50" s="15"/>
      <c r="D50" s="15"/>
      <c r="E50" s="15"/>
      <c r="F50" s="15"/>
      <c r="G50" s="15"/>
      <c r="H50" s="15"/>
      <c r="I50" s="16"/>
      <c r="J50" s="3">
        <v>15259</v>
      </c>
    </row>
    <row r="51" spans="1:10" ht="60.75" customHeight="1" x14ac:dyDescent="0.25">
      <c r="A51" s="9">
        <f t="shared" si="0"/>
        <v>44</v>
      </c>
      <c r="B51" s="17" t="s">
        <v>46</v>
      </c>
      <c r="C51" s="15"/>
      <c r="D51" s="15"/>
      <c r="E51" s="15"/>
      <c r="F51" s="15"/>
      <c r="G51" s="15"/>
      <c r="H51" s="15"/>
      <c r="I51" s="16"/>
      <c r="J51" s="3">
        <v>46720.51</v>
      </c>
    </row>
    <row r="52" spans="1:10" ht="57" customHeight="1" x14ac:dyDescent="0.25">
      <c r="A52" s="9">
        <f t="shared" si="0"/>
        <v>45</v>
      </c>
      <c r="B52" s="17" t="s">
        <v>47</v>
      </c>
      <c r="C52" s="15"/>
      <c r="D52" s="15"/>
      <c r="E52" s="15"/>
      <c r="F52" s="15"/>
      <c r="G52" s="15"/>
      <c r="H52" s="15"/>
      <c r="I52" s="16"/>
      <c r="J52" s="3">
        <v>49005.919999999998</v>
      </c>
    </row>
    <row r="53" spans="1:10" ht="49.5" customHeight="1" x14ac:dyDescent="0.25">
      <c r="A53" s="9">
        <f t="shared" si="0"/>
        <v>46</v>
      </c>
      <c r="B53" s="17" t="s">
        <v>48</v>
      </c>
      <c r="C53" s="15"/>
      <c r="D53" s="15"/>
      <c r="E53" s="15"/>
      <c r="F53" s="15"/>
      <c r="G53" s="15"/>
      <c r="H53" s="15"/>
      <c r="I53" s="16"/>
      <c r="J53" s="3">
        <v>38212.93</v>
      </c>
    </row>
    <row r="54" spans="1:10" ht="64.5" customHeight="1" x14ac:dyDescent="0.25">
      <c r="A54" s="9">
        <f t="shared" si="0"/>
        <v>47</v>
      </c>
      <c r="B54" s="17" t="s">
        <v>49</v>
      </c>
      <c r="C54" s="15"/>
      <c r="D54" s="15"/>
      <c r="E54" s="15"/>
      <c r="F54" s="15"/>
      <c r="G54" s="15"/>
      <c r="H54" s="15"/>
      <c r="I54" s="16"/>
      <c r="J54" s="3">
        <v>58823.03</v>
      </c>
    </row>
    <row r="55" spans="1:10" ht="52.5" customHeight="1" x14ac:dyDescent="0.25">
      <c r="A55" s="9">
        <f t="shared" si="0"/>
        <v>48</v>
      </c>
      <c r="B55" s="17" t="s">
        <v>50</v>
      </c>
      <c r="C55" s="15"/>
      <c r="D55" s="15"/>
      <c r="E55" s="15"/>
      <c r="F55" s="15"/>
      <c r="G55" s="15"/>
      <c r="H55" s="15"/>
      <c r="I55" s="16"/>
      <c r="J55" s="3">
        <v>56650.65</v>
      </c>
    </row>
    <row r="56" spans="1:10" ht="57.75" customHeight="1" x14ac:dyDescent="0.25">
      <c r="A56" s="9">
        <f t="shared" si="0"/>
        <v>49</v>
      </c>
      <c r="B56" s="17" t="s">
        <v>51</v>
      </c>
      <c r="C56" s="15"/>
      <c r="D56" s="15"/>
      <c r="E56" s="15"/>
      <c r="F56" s="15"/>
      <c r="G56" s="15"/>
      <c r="H56" s="15"/>
      <c r="I56" s="16"/>
      <c r="J56" s="3">
        <v>38206.93</v>
      </c>
    </row>
    <row r="57" spans="1:10" ht="72.75" customHeight="1" x14ac:dyDescent="0.25">
      <c r="A57" s="9">
        <f t="shared" si="0"/>
        <v>50</v>
      </c>
      <c r="B57" s="17" t="s">
        <v>52</v>
      </c>
      <c r="C57" s="15"/>
      <c r="D57" s="15"/>
      <c r="E57" s="15"/>
      <c r="F57" s="15"/>
      <c r="G57" s="15"/>
      <c r="H57" s="15"/>
      <c r="I57" s="15"/>
      <c r="J57" s="10">
        <v>105752.07</v>
      </c>
    </row>
    <row r="58" spans="1:10" ht="56.25" customHeight="1" x14ac:dyDescent="0.25">
      <c r="A58" s="9">
        <f t="shared" si="0"/>
        <v>51</v>
      </c>
      <c r="B58" s="17" t="s">
        <v>53</v>
      </c>
      <c r="C58" s="15"/>
      <c r="D58" s="15"/>
      <c r="E58" s="15"/>
      <c r="F58" s="15"/>
      <c r="G58" s="15"/>
      <c r="H58" s="15"/>
      <c r="I58" s="15"/>
      <c r="J58" s="10">
        <v>108743.21</v>
      </c>
    </row>
    <row r="59" spans="1:10" ht="70.5" customHeight="1" x14ac:dyDescent="0.25">
      <c r="A59" s="9">
        <f t="shared" si="0"/>
        <v>52</v>
      </c>
      <c r="B59" s="15" t="s">
        <v>54</v>
      </c>
      <c r="C59" s="15"/>
      <c r="D59" s="15"/>
      <c r="E59" s="15"/>
      <c r="F59" s="15"/>
      <c r="G59" s="15"/>
      <c r="H59" s="15"/>
      <c r="I59" s="16"/>
      <c r="J59" s="3">
        <v>61126.2</v>
      </c>
    </row>
    <row r="60" spans="1:10" ht="19.5" customHeight="1" x14ac:dyDescent="0.25">
      <c r="A60" s="9">
        <f t="shared" si="0"/>
        <v>53</v>
      </c>
      <c r="B60" s="17" t="s">
        <v>57</v>
      </c>
      <c r="C60" s="15"/>
      <c r="D60" s="15"/>
      <c r="E60" s="15"/>
      <c r="F60" s="15"/>
      <c r="G60" s="15"/>
      <c r="H60" s="15"/>
      <c r="I60" s="16"/>
      <c r="J60" s="3">
        <v>0</v>
      </c>
    </row>
    <row r="61" spans="1:10" ht="15" customHeight="1" x14ac:dyDescent="0.25">
      <c r="A61" s="45" t="s">
        <v>27</v>
      </c>
      <c r="B61" s="46"/>
      <c r="C61" s="46"/>
      <c r="D61" s="46"/>
      <c r="E61" s="46"/>
      <c r="F61" s="46"/>
      <c r="G61" s="46"/>
      <c r="H61" s="46"/>
      <c r="I61" s="47"/>
      <c r="J61" s="51">
        <f>SUM(J8:J60)</f>
        <v>3927222.4699999997</v>
      </c>
    </row>
    <row r="62" spans="1:10" ht="6" customHeight="1" x14ac:dyDescent="0.25">
      <c r="A62" s="48"/>
      <c r="B62" s="49"/>
      <c r="C62" s="49"/>
      <c r="D62" s="49"/>
      <c r="E62" s="49"/>
      <c r="F62" s="49"/>
      <c r="G62" s="49"/>
      <c r="H62" s="49"/>
      <c r="I62" s="50"/>
      <c r="J62" s="51"/>
    </row>
    <row r="64" spans="1:10" ht="15.75" x14ac:dyDescent="0.25">
      <c r="A64" s="44" t="s">
        <v>60</v>
      </c>
      <c r="B64" s="44"/>
      <c r="C64" s="44"/>
      <c r="D64" s="44"/>
      <c r="E64" s="44"/>
      <c r="F64" s="44"/>
      <c r="G64" s="44"/>
      <c r="H64" s="44"/>
      <c r="I64" s="44"/>
      <c r="J64" s="44"/>
    </row>
  </sheetData>
  <mergeCells count="62">
    <mergeCell ref="G2:J2"/>
    <mergeCell ref="D3:J3"/>
    <mergeCell ref="A64:J64"/>
    <mergeCell ref="B38:I38"/>
    <mergeCell ref="A61:I62"/>
    <mergeCell ref="J61:J62"/>
    <mergeCell ref="B27:I27"/>
    <mergeCell ref="B28:I28"/>
    <mergeCell ref="B29:I29"/>
    <mergeCell ref="B31:I31"/>
    <mergeCell ref="B32:I32"/>
    <mergeCell ref="B33:I33"/>
    <mergeCell ref="B39:I39"/>
    <mergeCell ref="B40:I40"/>
    <mergeCell ref="B41:I41"/>
    <mergeCell ref="B42:I42"/>
    <mergeCell ref="B43:I43"/>
    <mergeCell ref="B44:I44"/>
    <mergeCell ref="B35:I35"/>
    <mergeCell ref="B18:I18"/>
    <mergeCell ref="B19:I19"/>
    <mergeCell ref="B20:I20"/>
    <mergeCell ref="B30:I30"/>
    <mergeCell ref="B37:I37"/>
    <mergeCell ref="B36:I36"/>
    <mergeCell ref="B34:I34"/>
    <mergeCell ref="B21:I21"/>
    <mergeCell ref="B22:I22"/>
    <mergeCell ref="B23:I23"/>
    <mergeCell ref="B24:I24"/>
    <mergeCell ref="B25:I25"/>
    <mergeCell ref="B26:I26"/>
    <mergeCell ref="B14:I14"/>
    <mergeCell ref="B15:I15"/>
    <mergeCell ref="B16:I16"/>
    <mergeCell ref="B17:I17"/>
    <mergeCell ref="B9:I9"/>
    <mergeCell ref="B10:I10"/>
    <mergeCell ref="B11:I11"/>
    <mergeCell ref="B12:I12"/>
    <mergeCell ref="B13:I13"/>
    <mergeCell ref="A4:J4"/>
    <mergeCell ref="A6:A7"/>
    <mergeCell ref="B6:I7"/>
    <mergeCell ref="J6:J7"/>
    <mergeCell ref="B8:I8"/>
    <mergeCell ref="B45:I45"/>
    <mergeCell ref="B46:I46"/>
    <mergeCell ref="B47:I47"/>
    <mergeCell ref="B48:I48"/>
    <mergeCell ref="B49:I49"/>
    <mergeCell ref="B50:I50"/>
    <mergeCell ref="B51:I51"/>
    <mergeCell ref="B52:I52"/>
    <mergeCell ref="B53:I53"/>
    <mergeCell ref="B54:I54"/>
    <mergeCell ref="B59:I59"/>
    <mergeCell ref="B60:I60"/>
    <mergeCell ref="B55:I55"/>
    <mergeCell ref="B56:I56"/>
    <mergeCell ref="B57:I57"/>
    <mergeCell ref="B58:I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Lytay</cp:lastModifiedBy>
  <cp:lastPrinted>2021-05-11T12:54:53Z</cp:lastPrinted>
  <dcterms:created xsi:type="dcterms:W3CDTF">2020-03-10T09:26:44Z</dcterms:created>
  <dcterms:modified xsi:type="dcterms:W3CDTF">2021-05-11T14:22:32Z</dcterms:modified>
</cp:coreProperties>
</file>