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xr:revisionPtr revIDLastSave="0" documentId="8_{046AC77D-D581-4A07-A8E4-B7695FD7E5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1" sheetId="37" r:id="rId1"/>
    <sheet name="дод2 " sheetId="44" r:id="rId2"/>
    <sheet name="дод3 " sheetId="45" r:id="rId3"/>
    <sheet name="дод4" sheetId="42" r:id="rId4"/>
    <sheet name="дод5" sheetId="46" r:id="rId5"/>
  </sheets>
  <definedNames>
    <definedName name="_xlnm._FilterDatabase" localSheetId="2" hidden="1">'дод3 '!$A$12:$HN$12</definedName>
    <definedName name="_xlnm.Print_Titles" localSheetId="0">дод1!$10:$12</definedName>
    <definedName name="_xlnm.Print_Titles" localSheetId="2">'дод3 '!$8:$12</definedName>
    <definedName name="_xlnm.Print_Titles" localSheetId="4">дод5!$11:$13</definedName>
    <definedName name="_xlnm.Print_Area" localSheetId="0">дод1!$A$1:$F$113</definedName>
    <definedName name="_xlnm.Print_Area" localSheetId="1">'дод2 '!$A$1:$F$40</definedName>
    <definedName name="_xlnm.Print_Area" localSheetId="2">'дод3 '!$A$1:$R$125</definedName>
    <definedName name="_xlnm.Print_Area" localSheetId="3">дод4!$A$1:$D$66</definedName>
    <definedName name="_xlnm.Print_Area" localSheetId="4">дод5!$A$1:$J$100</definedName>
  </definedNames>
  <calcPr calcId="181029"/>
</workbook>
</file>

<file path=xl/calcChain.xml><?xml version="1.0" encoding="utf-8"?>
<calcChain xmlns="http://schemas.openxmlformats.org/spreadsheetml/2006/main">
  <c r="G97" i="46" l="1"/>
  <c r="G96" i="46"/>
  <c r="G95" i="46"/>
  <c r="J94" i="46"/>
  <c r="J93" i="46" s="1"/>
  <c r="I94" i="46"/>
  <c r="I93" i="46" s="1"/>
  <c r="H94" i="46"/>
  <c r="H93" i="46" s="1"/>
  <c r="G94" i="46"/>
  <c r="G93" i="46" s="1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0" i="46" s="1"/>
  <c r="G77" i="46"/>
  <c r="G76" i="46"/>
  <c r="G75" i="46"/>
  <c r="G74" i="46"/>
  <c r="G73" i="46"/>
  <c r="G72" i="46"/>
  <c r="G71" i="46"/>
  <c r="J70" i="46"/>
  <c r="I70" i="46"/>
  <c r="I69" i="46" s="1"/>
  <c r="H70" i="46"/>
  <c r="J69" i="46"/>
  <c r="G68" i="46"/>
  <c r="G67" i="46"/>
  <c r="G66" i="46"/>
  <c r="G65" i="46"/>
  <c r="G64" i="46"/>
  <c r="G63" i="46"/>
  <c r="G62" i="46"/>
  <c r="G61" i="46"/>
  <c r="G60" i="46"/>
  <c r="G59" i="46"/>
  <c r="G58" i="46"/>
  <c r="G56" i="46" s="1"/>
  <c r="G57" i="46"/>
  <c r="L56" i="46"/>
  <c r="J56" i="46"/>
  <c r="J55" i="46" s="1"/>
  <c r="I56" i="46"/>
  <c r="I55" i="46" s="1"/>
  <c r="H56" i="46"/>
  <c r="H55" i="46" s="1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J37" i="46"/>
  <c r="J36" i="46" s="1"/>
  <c r="I37" i="46"/>
  <c r="I36" i="46" s="1"/>
  <c r="H37" i="46"/>
  <c r="H36" i="46" s="1"/>
  <c r="G35" i="46"/>
  <c r="G32" i="46" s="1"/>
  <c r="G31" i="46" s="1"/>
  <c r="G34" i="46"/>
  <c r="G33" i="46"/>
  <c r="J32" i="46"/>
  <c r="J31" i="46" s="1"/>
  <c r="I32" i="46"/>
  <c r="I31" i="46" s="1"/>
  <c r="H32" i="46"/>
  <c r="H31" i="46" s="1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J15" i="46"/>
  <c r="J14" i="46" s="1"/>
  <c r="I15" i="46"/>
  <c r="I14" i="46" s="1"/>
  <c r="H15" i="46"/>
  <c r="H98" i="46" s="1"/>
  <c r="E130" i="45"/>
  <c r="R129" i="45"/>
  <c r="R138" i="45" s="1"/>
  <c r="Q129" i="45"/>
  <c r="Q138" i="45" s="1"/>
  <c r="P129" i="45"/>
  <c r="P138" i="45" s="1"/>
  <c r="O129" i="45"/>
  <c r="O138" i="45" s="1"/>
  <c r="N129" i="45"/>
  <c r="N138" i="45" s="1"/>
  <c r="M129" i="45"/>
  <c r="M138" i="45" s="1"/>
  <c r="L129" i="45"/>
  <c r="L138" i="45" s="1"/>
  <c r="K129" i="45"/>
  <c r="J129" i="45"/>
  <c r="J138" i="45" s="1"/>
  <c r="I129" i="45"/>
  <c r="I138" i="45" s="1"/>
  <c r="H129" i="45"/>
  <c r="H138" i="45" s="1"/>
  <c r="G129" i="45"/>
  <c r="G138" i="45" s="1"/>
  <c r="F129" i="45"/>
  <c r="F138" i="45" s="1"/>
  <c r="E129" i="45"/>
  <c r="J121" i="45"/>
  <c r="E121" i="45"/>
  <c r="J120" i="45"/>
  <c r="R120" i="45" s="1"/>
  <c r="J119" i="45"/>
  <c r="E119" i="45"/>
  <c r="J118" i="45"/>
  <c r="R118" i="45" s="1"/>
  <c r="J117" i="45"/>
  <c r="E117" i="45"/>
  <c r="Q116" i="45"/>
  <c r="Q115" i="45" s="1"/>
  <c r="P116" i="45"/>
  <c r="P115" i="45" s="1"/>
  <c r="O116" i="45"/>
  <c r="O115" i="45" s="1"/>
  <c r="N116" i="45"/>
  <c r="N115" i="45" s="1"/>
  <c r="M116" i="45"/>
  <c r="M115" i="45" s="1"/>
  <c r="L116" i="45"/>
  <c r="L115" i="45" s="1"/>
  <c r="K116" i="45"/>
  <c r="K115" i="45" s="1"/>
  <c r="I116" i="45"/>
  <c r="H116" i="45"/>
  <c r="H115" i="45" s="1"/>
  <c r="G116" i="45"/>
  <c r="F116" i="45"/>
  <c r="F115" i="45" s="1"/>
  <c r="I115" i="45"/>
  <c r="G115" i="45"/>
  <c r="J114" i="45"/>
  <c r="J113" i="45" s="1"/>
  <c r="J112" i="45" s="1"/>
  <c r="E114" i="45"/>
  <c r="Q113" i="45"/>
  <c r="P113" i="45"/>
  <c r="P112" i="45" s="1"/>
  <c r="O113" i="45"/>
  <c r="N113" i="45"/>
  <c r="M113" i="45"/>
  <c r="M112" i="45" s="1"/>
  <c r="L113" i="45"/>
  <c r="L112" i="45" s="1"/>
  <c r="K113" i="45"/>
  <c r="K112" i="45" s="1"/>
  <c r="I113" i="45"/>
  <c r="H113" i="45"/>
  <c r="H112" i="45" s="1"/>
  <c r="G113" i="45"/>
  <c r="G112" i="45" s="1"/>
  <c r="F113" i="45"/>
  <c r="F112" i="45" s="1"/>
  <c r="Q112" i="45"/>
  <c r="O112" i="45"/>
  <c r="N112" i="45"/>
  <c r="I112" i="45"/>
  <c r="J111" i="45"/>
  <c r="J108" i="45" s="1"/>
  <c r="J107" i="45" s="1"/>
  <c r="E111" i="45"/>
  <c r="J110" i="45"/>
  <c r="R110" i="45" s="1"/>
  <c r="E110" i="45"/>
  <c r="J109" i="45"/>
  <c r="E109" i="45"/>
  <c r="R109" i="45" s="1"/>
  <c r="Q108" i="45"/>
  <c r="P108" i="45"/>
  <c r="P107" i="45" s="1"/>
  <c r="O108" i="45"/>
  <c r="O107" i="45" s="1"/>
  <c r="N108" i="45"/>
  <c r="M108" i="45"/>
  <c r="M107" i="45" s="1"/>
  <c r="L108" i="45"/>
  <c r="K108" i="45"/>
  <c r="K107" i="45" s="1"/>
  <c r="I108" i="45"/>
  <c r="I107" i="45" s="1"/>
  <c r="H108" i="45"/>
  <c r="H107" i="45" s="1"/>
  <c r="G108" i="45"/>
  <c r="G107" i="45" s="1"/>
  <c r="F108" i="45"/>
  <c r="Q107" i="45"/>
  <c r="N107" i="45"/>
  <c r="L107" i="45"/>
  <c r="F107" i="45"/>
  <c r="J106" i="45"/>
  <c r="E106" i="45"/>
  <c r="J105" i="45"/>
  <c r="E105" i="45"/>
  <c r="R104" i="45"/>
  <c r="J104" i="45"/>
  <c r="E104" i="45"/>
  <c r="J103" i="45"/>
  <c r="E103" i="45"/>
  <c r="R103" i="45" s="1"/>
  <c r="J102" i="45"/>
  <c r="E102" i="45"/>
  <c r="J101" i="45"/>
  <c r="E101" i="45"/>
  <c r="R101" i="45" s="1"/>
  <c r="R100" i="45"/>
  <c r="J100" i="45"/>
  <c r="E100" i="45"/>
  <c r="J99" i="45"/>
  <c r="E99" i="45"/>
  <c r="J98" i="45"/>
  <c r="E98" i="45"/>
  <c r="J97" i="45"/>
  <c r="E97" i="45"/>
  <c r="R97" i="45" s="1"/>
  <c r="J96" i="45"/>
  <c r="E96" i="45"/>
  <c r="R96" i="45" s="1"/>
  <c r="J95" i="45"/>
  <c r="R95" i="45" s="1"/>
  <c r="E95" i="45"/>
  <c r="J94" i="45"/>
  <c r="E94" i="45"/>
  <c r="R94" i="45" s="1"/>
  <c r="J93" i="45"/>
  <c r="E93" i="45"/>
  <c r="R93" i="45" s="1"/>
  <c r="J92" i="45"/>
  <c r="E92" i="45"/>
  <c r="R92" i="45" s="1"/>
  <c r="J91" i="45"/>
  <c r="E91" i="45"/>
  <c r="Q90" i="45"/>
  <c r="Q89" i="45" s="1"/>
  <c r="P90" i="45"/>
  <c r="O90" i="45"/>
  <c r="N90" i="45"/>
  <c r="M90" i="45"/>
  <c r="M89" i="45" s="1"/>
  <c r="L90" i="45"/>
  <c r="K90" i="45"/>
  <c r="I90" i="45"/>
  <c r="I89" i="45" s="1"/>
  <c r="H90" i="45"/>
  <c r="G90" i="45"/>
  <c r="G89" i="45" s="1"/>
  <c r="F90" i="45"/>
  <c r="P89" i="45"/>
  <c r="O89" i="45"/>
  <c r="N89" i="45"/>
  <c r="L89" i="45"/>
  <c r="K89" i="45"/>
  <c r="H89" i="45"/>
  <c r="F89" i="45"/>
  <c r="J88" i="45"/>
  <c r="E88" i="45"/>
  <c r="R88" i="45" s="1"/>
  <c r="J87" i="45"/>
  <c r="E87" i="45"/>
  <c r="R87" i="45" s="1"/>
  <c r="J86" i="45"/>
  <c r="E86" i="45"/>
  <c r="J85" i="45"/>
  <c r="E85" i="45"/>
  <c r="R85" i="45" s="1"/>
  <c r="R84" i="45"/>
  <c r="J84" i="45"/>
  <c r="E84" i="45"/>
  <c r="J83" i="45"/>
  <c r="R83" i="45" s="1"/>
  <c r="E83" i="45"/>
  <c r="J82" i="45"/>
  <c r="R82" i="45" s="1"/>
  <c r="E82" i="45"/>
  <c r="J81" i="45"/>
  <c r="E81" i="45"/>
  <c r="E131" i="45" s="1"/>
  <c r="J80" i="45"/>
  <c r="E80" i="45"/>
  <c r="J79" i="45"/>
  <c r="E79" i="45"/>
  <c r="J78" i="45"/>
  <c r="R78" i="45" s="1"/>
  <c r="E78" i="45"/>
  <c r="J77" i="45"/>
  <c r="E77" i="45"/>
  <c r="R77" i="45" s="1"/>
  <c r="Q76" i="45"/>
  <c r="Q75" i="45" s="1"/>
  <c r="P76" i="45"/>
  <c r="P75" i="45" s="1"/>
  <c r="O76" i="45"/>
  <c r="O75" i="45" s="1"/>
  <c r="N76" i="45"/>
  <c r="M76" i="45"/>
  <c r="L76" i="45"/>
  <c r="K76" i="45"/>
  <c r="K75" i="45" s="1"/>
  <c r="I76" i="45"/>
  <c r="I75" i="45" s="1"/>
  <c r="H76" i="45"/>
  <c r="G76" i="45"/>
  <c r="G75" i="45" s="1"/>
  <c r="F76" i="45"/>
  <c r="N75" i="45"/>
  <c r="M75" i="45"/>
  <c r="L75" i="45"/>
  <c r="H75" i="45"/>
  <c r="F75" i="45"/>
  <c r="E74" i="45"/>
  <c r="R74" i="45" s="1"/>
  <c r="J73" i="45"/>
  <c r="R73" i="45" s="1"/>
  <c r="E73" i="45"/>
  <c r="J72" i="45"/>
  <c r="E72" i="45"/>
  <c r="J71" i="45"/>
  <c r="E71" i="45"/>
  <c r="R71" i="45" s="1"/>
  <c r="J70" i="45"/>
  <c r="R70" i="45" s="1"/>
  <c r="E70" i="45"/>
  <c r="J69" i="45"/>
  <c r="R69" i="45" s="1"/>
  <c r="E69" i="45"/>
  <c r="J68" i="45"/>
  <c r="E68" i="45"/>
  <c r="R68" i="45" s="1"/>
  <c r="J67" i="45"/>
  <c r="R67" i="45" s="1"/>
  <c r="E67" i="45"/>
  <c r="J66" i="45"/>
  <c r="E66" i="45"/>
  <c r="R66" i="45" s="1"/>
  <c r="R65" i="45"/>
  <c r="J65" i="45"/>
  <c r="E65" i="45"/>
  <c r="Q64" i="45"/>
  <c r="J64" i="45"/>
  <c r="E64" i="45"/>
  <c r="J63" i="45"/>
  <c r="E63" i="45"/>
  <c r="R63" i="45" s="1"/>
  <c r="J62" i="45"/>
  <c r="E62" i="45"/>
  <c r="R62" i="45" s="1"/>
  <c r="J61" i="45"/>
  <c r="E61" i="45"/>
  <c r="R61" i="45" s="1"/>
  <c r="R60" i="45"/>
  <c r="J60" i="45"/>
  <c r="E60" i="45"/>
  <c r="J59" i="45"/>
  <c r="E59" i="45"/>
  <c r="J58" i="45"/>
  <c r="E58" i="45"/>
  <c r="R58" i="45" s="1"/>
  <c r="J57" i="45"/>
  <c r="E57" i="45"/>
  <c r="J56" i="45"/>
  <c r="E56" i="45"/>
  <c r="J55" i="45"/>
  <c r="E55" i="45"/>
  <c r="R55" i="45" s="1"/>
  <c r="J54" i="45"/>
  <c r="E54" i="45"/>
  <c r="J53" i="45"/>
  <c r="E53" i="45"/>
  <c r="J52" i="45"/>
  <c r="E52" i="45"/>
  <c r="R52" i="45" s="1"/>
  <c r="J51" i="45"/>
  <c r="E51" i="45"/>
  <c r="R51" i="45" s="1"/>
  <c r="J50" i="45"/>
  <c r="E50" i="45"/>
  <c r="R50" i="45" s="1"/>
  <c r="Q49" i="45"/>
  <c r="Q48" i="45" s="1"/>
  <c r="P49" i="45"/>
  <c r="O49" i="45"/>
  <c r="N49" i="45"/>
  <c r="N48" i="45" s="1"/>
  <c r="M49" i="45"/>
  <c r="L49" i="45"/>
  <c r="L48" i="45" s="1"/>
  <c r="K49" i="45"/>
  <c r="I49" i="45"/>
  <c r="I48" i="45" s="1"/>
  <c r="H49" i="45"/>
  <c r="G49" i="45"/>
  <c r="G48" i="45" s="1"/>
  <c r="F49" i="45"/>
  <c r="F48" i="45" s="1"/>
  <c r="P48" i="45"/>
  <c r="O48" i="45"/>
  <c r="M48" i="45"/>
  <c r="K48" i="45"/>
  <c r="H48" i="45"/>
  <c r="J47" i="45"/>
  <c r="E47" i="45"/>
  <c r="E46" i="45"/>
  <c r="R46" i="45" s="1"/>
  <c r="J45" i="45"/>
  <c r="E45" i="45"/>
  <c r="J44" i="45"/>
  <c r="E44" i="45"/>
  <c r="R44" i="45" s="1"/>
  <c r="E43" i="45"/>
  <c r="R43" i="45" s="1"/>
  <c r="J42" i="45"/>
  <c r="E42" i="45"/>
  <c r="R42" i="45" s="1"/>
  <c r="J41" i="45"/>
  <c r="E41" i="45"/>
  <c r="J40" i="45"/>
  <c r="E40" i="45"/>
  <c r="J39" i="45"/>
  <c r="E39" i="45"/>
  <c r="R39" i="45" s="1"/>
  <c r="J38" i="45"/>
  <c r="E38" i="45"/>
  <c r="R38" i="45" s="1"/>
  <c r="J37" i="45"/>
  <c r="E37" i="45"/>
  <c r="J36" i="45"/>
  <c r="E36" i="45"/>
  <c r="R36" i="45" s="1"/>
  <c r="J35" i="45"/>
  <c r="E35" i="45"/>
  <c r="R35" i="45" s="1"/>
  <c r="J34" i="45"/>
  <c r="E34" i="45"/>
  <c r="R34" i="45" s="1"/>
  <c r="J33" i="45"/>
  <c r="J32" i="45" s="1"/>
  <c r="J31" i="45" s="1"/>
  <c r="E33" i="45"/>
  <c r="Q32" i="45"/>
  <c r="Q31" i="45" s="1"/>
  <c r="P32" i="45"/>
  <c r="P31" i="45" s="1"/>
  <c r="O32" i="45"/>
  <c r="N32" i="45"/>
  <c r="M32" i="45"/>
  <c r="M31" i="45" s="1"/>
  <c r="L32" i="45"/>
  <c r="L31" i="45" s="1"/>
  <c r="K32" i="45"/>
  <c r="I32" i="45"/>
  <c r="I31" i="45" s="1"/>
  <c r="H32" i="45"/>
  <c r="H31" i="45" s="1"/>
  <c r="G32" i="45"/>
  <c r="G31" i="45" s="1"/>
  <c r="F32" i="45"/>
  <c r="F31" i="45" s="1"/>
  <c r="O31" i="45"/>
  <c r="N31" i="45"/>
  <c r="K31" i="45"/>
  <c r="E30" i="45"/>
  <c r="R30" i="45" s="1"/>
  <c r="E29" i="45"/>
  <c r="R29" i="45" s="1"/>
  <c r="J28" i="45"/>
  <c r="E28" i="45"/>
  <c r="R28" i="45" s="1"/>
  <c r="J27" i="45"/>
  <c r="E27" i="45"/>
  <c r="J26" i="45"/>
  <c r="E26" i="45"/>
  <c r="R26" i="45" s="1"/>
  <c r="J25" i="45"/>
  <c r="E25" i="45"/>
  <c r="R25" i="45" s="1"/>
  <c r="J24" i="45"/>
  <c r="E24" i="45"/>
  <c r="R24" i="45" s="1"/>
  <c r="J23" i="45"/>
  <c r="R23" i="45" s="1"/>
  <c r="E23" i="45"/>
  <c r="J22" i="45"/>
  <c r="E22" i="45"/>
  <c r="J21" i="45"/>
  <c r="E21" i="45"/>
  <c r="R21" i="45" s="1"/>
  <c r="J20" i="45"/>
  <c r="E20" i="45"/>
  <c r="R20" i="45" s="1"/>
  <c r="J19" i="45"/>
  <c r="E19" i="45"/>
  <c r="R19" i="45" s="1"/>
  <c r="J18" i="45"/>
  <c r="E18" i="45"/>
  <c r="J17" i="45"/>
  <c r="E17" i="45"/>
  <c r="R17" i="45" s="1"/>
  <c r="J16" i="45"/>
  <c r="E16" i="45"/>
  <c r="R16" i="45" s="1"/>
  <c r="J15" i="45"/>
  <c r="E15" i="45"/>
  <c r="R15" i="45" s="1"/>
  <c r="Q14" i="45"/>
  <c r="P14" i="45"/>
  <c r="P122" i="45" s="1"/>
  <c r="O14" i="45"/>
  <c r="O13" i="45" s="1"/>
  <c r="N14" i="45"/>
  <c r="M14" i="45"/>
  <c r="L14" i="45"/>
  <c r="K14" i="45"/>
  <c r="I14" i="45"/>
  <c r="H14" i="45"/>
  <c r="G14" i="45"/>
  <c r="F14" i="45"/>
  <c r="F13" i="45" s="1"/>
  <c r="L13" i="45"/>
  <c r="K13" i="45"/>
  <c r="F35" i="44"/>
  <c r="E35" i="44"/>
  <c r="D35" i="44"/>
  <c r="F34" i="44"/>
  <c r="E34" i="44"/>
  <c r="D34" i="44"/>
  <c r="C34" i="44" s="1"/>
  <c r="C31" i="44"/>
  <c r="D30" i="44"/>
  <c r="C30" i="44" s="1"/>
  <c r="F29" i="44"/>
  <c r="E29" i="44"/>
  <c r="D29" i="44"/>
  <c r="C29" i="44"/>
  <c r="C28" i="44"/>
  <c r="D27" i="44"/>
  <c r="C27" i="44" s="1"/>
  <c r="F26" i="44"/>
  <c r="F25" i="44" s="1"/>
  <c r="E26" i="44"/>
  <c r="E25" i="44" s="1"/>
  <c r="C22" i="44"/>
  <c r="C21" i="44"/>
  <c r="F20" i="44"/>
  <c r="F19" i="44" s="1"/>
  <c r="E20" i="44"/>
  <c r="E19" i="44" s="1"/>
  <c r="D20" i="44"/>
  <c r="D19" i="44" s="1"/>
  <c r="C18" i="44"/>
  <c r="C17" i="44"/>
  <c r="F16" i="44"/>
  <c r="E16" i="44"/>
  <c r="E15" i="44" s="1"/>
  <c r="E23" i="44" s="1"/>
  <c r="D16" i="44"/>
  <c r="D15" i="44" s="1"/>
  <c r="C16" i="44"/>
  <c r="F15" i="44"/>
  <c r="C19" i="44" l="1"/>
  <c r="G55" i="46"/>
  <c r="F23" i="44"/>
  <c r="Q122" i="45"/>
  <c r="R40" i="45"/>
  <c r="R47" i="45"/>
  <c r="R56" i="45"/>
  <c r="R72" i="45"/>
  <c r="E76" i="45"/>
  <c r="E75" i="45" s="1"/>
  <c r="T75" i="45" s="1"/>
  <c r="R91" i="45"/>
  <c r="R102" i="45"/>
  <c r="G37" i="46"/>
  <c r="G36" i="46" s="1"/>
  <c r="L70" i="46"/>
  <c r="R41" i="45"/>
  <c r="R57" i="45"/>
  <c r="H14" i="46"/>
  <c r="E90" i="45"/>
  <c r="E89" i="45" s="1"/>
  <c r="J49" i="45"/>
  <c r="J48" i="45" s="1"/>
  <c r="L15" i="46"/>
  <c r="H122" i="45"/>
  <c r="D26" i="44"/>
  <c r="I122" i="45"/>
  <c r="R27" i="45"/>
  <c r="R37" i="45"/>
  <c r="R64" i="45"/>
  <c r="R99" i="45"/>
  <c r="R81" i="45"/>
  <c r="G122" i="45"/>
  <c r="D33" i="44"/>
  <c r="D32" i="44" s="1"/>
  <c r="C32" i="44" s="1"/>
  <c r="R53" i="45"/>
  <c r="R49" i="45" s="1"/>
  <c r="R48" i="45" s="1"/>
  <c r="R59" i="45"/>
  <c r="R79" i="45"/>
  <c r="L32" i="46"/>
  <c r="J76" i="45"/>
  <c r="J75" i="45" s="1"/>
  <c r="R105" i="45"/>
  <c r="L37" i="46"/>
  <c r="E33" i="44"/>
  <c r="E32" i="44" s="1"/>
  <c r="E36" i="44" s="1"/>
  <c r="F33" i="44"/>
  <c r="F32" i="44" s="1"/>
  <c r="F36" i="44" s="1"/>
  <c r="M122" i="45"/>
  <c r="R54" i="45"/>
  <c r="R80" i="45"/>
  <c r="E108" i="45"/>
  <c r="T108" i="45" s="1"/>
  <c r="G15" i="46"/>
  <c r="G98" i="46" s="1"/>
  <c r="C20" i="44"/>
  <c r="C35" i="44"/>
  <c r="N122" i="45"/>
  <c r="R18" i="45"/>
  <c r="E32" i="45"/>
  <c r="R45" i="45"/>
  <c r="R86" i="45"/>
  <c r="R106" i="45"/>
  <c r="R114" i="45"/>
  <c r="I98" i="46"/>
  <c r="L99" i="46" s="1"/>
  <c r="P13" i="45"/>
  <c r="G13" i="45"/>
  <c r="H13" i="45"/>
  <c r="M13" i="45"/>
  <c r="E14" i="45"/>
  <c r="E13" i="45" s="1"/>
  <c r="N13" i="45"/>
  <c r="J14" i="45"/>
  <c r="J13" i="45" s="1"/>
  <c r="L122" i="45"/>
  <c r="K122" i="45"/>
  <c r="R117" i="45"/>
  <c r="J116" i="45"/>
  <c r="J115" i="45" s="1"/>
  <c r="R119" i="45"/>
  <c r="E116" i="45"/>
  <c r="E115" i="45" s="1"/>
  <c r="O122" i="45"/>
  <c r="R121" i="45"/>
  <c r="R116" i="45" s="1"/>
  <c r="R115" i="45" s="1"/>
  <c r="L94" i="46"/>
  <c r="L98" i="46" s="1"/>
  <c r="H69" i="46"/>
  <c r="G69" i="46" s="1"/>
  <c r="J98" i="46"/>
  <c r="T32" i="45"/>
  <c r="R76" i="45"/>
  <c r="R75" i="45" s="1"/>
  <c r="I13" i="45"/>
  <c r="Q13" i="45"/>
  <c r="E31" i="45"/>
  <c r="T31" i="45" s="1"/>
  <c r="R33" i="45"/>
  <c r="E49" i="45"/>
  <c r="J90" i="45"/>
  <c r="J89" i="45" s="1"/>
  <c r="R111" i="45"/>
  <c r="R108" i="45" s="1"/>
  <c r="E113" i="45"/>
  <c r="R113" i="45" s="1"/>
  <c r="R22" i="45"/>
  <c r="R14" i="45" s="1"/>
  <c r="R98" i="45"/>
  <c r="R90" i="45" s="1"/>
  <c r="F122" i="45"/>
  <c r="C15" i="44"/>
  <c r="C23" i="44" s="1"/>
  <c r="D23" i="44"/>
  <c r="C80" i="37"/>
  <c r="D25" i="44" l="1"/>
  <c r="C26" i="44"/>
  <c r="T76" i="45"/>
  <c r="E107" i="45"/>
  <c r="R32" i="45"/>
  <c r="R31" i="45" s="1"/>
  <c r="R89" i="45"/>
  <c r="C33" i="44"/>
  <c r="G14" i="46"/>
  <c r="T14" i="45"/>
  <c r="J122" i="45"/>
  <c r="T13" i="45"/>
  <c r="R13" i="45"/>
  <c r="T90" i="45"/>
  <c r="T89" i="45"/>
  <c r="T113" i="45"/>
  <c r="E112" i="45"/>
  <c r="T49" i="45"/>
  <c r="E48" i="45"/>
  <c r="T48" i="45" s="1"/>
  <c r="E122" i="45"/>
  <c r="D21" i="42"/>
  <c r="D24" i="42" s="1"/>
  <c r="D31" i="37"/>
  <c r="C34" i="37"/>
  <c r="D33" i="37"/>
  <c r="C65" i="37"/>
  <c r="D77" i="37"/>
  <c r="D62" i="37"/>
  <c r="T107" i="45" l="1"/>
  <c r="R107" i="45"/>
  <c r="R122" i="45"/>
  <c r="C25" i="44"/>
  <c r="C36" i="44" s="1"/>
  <c r="D36" i="44"/>
  <c r="U122" i="45"/>
  <c r="T122" i="45"/>
  <c r="T112" i="45"/>
  <c r="R112" i="45"/>
  <c r="D48" i="42"/>
  <c r="D47" i="42" s="1"/>
  <c r="D42" i="42" l="1"/>
  <c r="D41" i="42" s="1"/>
  <c r="D61" i="42" s="1"/>
  <c r="D60" i="42" l="1"/>
  <c r="D39" i="42" l="1"/>
  <c r="C79" i="37" l="1"/>
  <c r="D18" i="42" l="1"/>
  <c r="C110" i="37" l="1"/>
  <c r="C109" i="37"/>
  <c r="C108" i="37"/>
  <c r="C107" i="37"/>
  <c r="C106" i="37"/>
  <c r="C105" i="37"/>
  <c r="C104" i="37"/>
  <c r="C103" i="37"/>
  <c r="D102" i="37"/>
  <c r="C102" i="37" s="1"/>
  <c r="C101" i="37"/>
  <c r="D100" i="37"/>
  <c r="C100" i="37"/>
  <c r="C99" i="37"/>
  <c r="C98" i="37"/>
  <c r="C97" i="37"/>
  <c r="D96" i="37"/>
  <c r="C96" i="37" s="1"/>
  <c r="C92" i="37"/>
  <c r="C91" i="37"/>
  <c r="C90" i="37"/>
  <c r="F89" i="37"/>
  <c r="E89" i="37" s="1"/>
  <c r="C89" i="37" s="1"/>
  <c r="C87" i="37"/>
  <c r="C86" i="37"/>
  <c r="C85" i="37"/>
  <c r="C84" i="37"/>
  <c r="E83" i="37"/>
  <c r="E82" i="37" s="1"/>
  <c r="E81" i="37"/>
  <c r="C81" i="37" s="1"/>
  <c r="C78" i="37"/>
  <c r="E77" i="37"/>
  <c r="E76" i="37" s="1"/>
  <c r="C75" i="37"/>
  <c r="C74" i="37"/>
  <c r="D73" i="37"/>
  <c r="C72" i="37"/>
  <c r="D71" i="37"/>
  <c r="C71" i="37" s="1"/>
  <c r="C70" i="37"/>
  <c r="C69" i="37"/>
  <c r="C68" i="37"/>
  <c r="D67" i="37"/>
  <c r="C67" i="37" s="1"/>
  <c r="C64" i="37"/>
  <c r="C63" i="37"/>
  <c r="C62" i="37"/>
  <c r="C61" i="37"/>
  <c r="D60" i="37"/>
  <c r="C57" i="37"/>
  <c r="C56" i="37"/>
  <c r="C55" i="37"/>
  <c r="E54" i="37"/>
  <c r="C54" i="37" s="1"/>
  <c r="C52" i="37"/>
  <c r="C51" i="37"/>
  <c r="C50" i="37"/>
  <c r="D49" i="37"/>
  <c r="C49" i="37" s="1"/>
  <c r="C48" i="37"/>
  <c r="C47" i="37"/>
  <c r="D46" i="37"/>
  <c r="C46" i="37" s="1"/>
  <c r="C45" i="37"/>
  <c r="C44" i="37"/>
  <c r="C43" i="37"/>
  <c r="C42" i="37"/>
  <c r="C41" i="37"/>
  <c r="C40" i="37"/>
  <c r="C39" i="37"/>
  <c r="C38" i="37"/>
  <c r="C37" i="37"/>
  <c r="D36" i="37"/>
  <c r="C33" i="37"/>
  <c r="C32" i="37"/>
  <c r="C31" i="37" s="1"/>
  <c r="C30" i="37"/>
  <c r="C29" i="37" s="1"/>
  <c r="D28" i="37"/>
  <c r="C28" i="37" s="1"/>
  <c r="C27" i="37"/>
  <c r="D26" i="37"/>
  <c r="C26" i="37" s="1"/>
  <c r="C25" i="37"/>
  <c r="C24" i="37"/>
  <c r="D23" i="37"/>
  <c r="C23" i="37" s="1"/>
  <c r="C21" i="37"/>
  <c r="D20" i="37"/>
  <c r="C20" i="37" s="1"/>
  <c r="C19" i="37"/>
  <c r="C18" i="37"/>
  <c r="C17" i="37"/>
  <c r="C16" i="37"/>
  <c r="D15" i="37"/>
  <c r="C15" i="37" s="1"/>
  <c r="D35" i="37" l="1"/>
  <c r="C35" i="37" s="1"/>
  <c r="D66" i="37"/>
  <c r="C66" i="37" s="1"/>
  <c r="D95" i="37"/>
  <c r="D94" i="37" s="1"/>
  <c r="C94" i="37" s="1"/>
  <c r="D76" i="37"/>
  <c r="C76" i="37" s="1"/>
  <c r="C77" i="37"/>
  <c r="C73" i="37"/>
  <c r="D59" i="37"/>
  <c r="C59" i="37" s="1"/>
  <c r="C82" i="37"/>
  <c r="E58" i="37"/>
  <c r="C36" i="37"/>
  <c r="C60" i="37"/>
  <c r="C83" i="37"/>
  <c r="F88" i="37"/>
  <c r="F93" i="37" s="1"/>
  <c r="D14" i="37"/>
  <c r="C14" i="37" s="1"/>
  <c r="D22" i="37"/>
  <c r="C22" i="37" s="1"/>
  <c r="E53" i="37"/>
  <c r="C95" i="37" l="1"/>
  <c r="D58" i="37"/>
  <c r="C58" i="37" s="1"/>
  <c r="D13" i="37"/>
  <c r="C53" i="37"/>
  <c r="E13" i="37"/>
  <c r="F111" i="37"/>
  <c r="E88" i="37"/>
  <c r="C88" i="37" s="1"/>
  <c r="C13" i="37" l="1"/>
  <c r="C93" i="37"/>
  <c r="D93" i="37"/>
  <c r="D111" i="37" s="1"/>
  <c r="E93" i="37"/>
  <c r="E111" i="37" s="1"/>
  <c r="C111" i="37" l="1"/>
  <c r="D27" i="42" l="1"/>
  <c r="D28" i="42" s="1"/>
</calcChain>
</file>

<file path=xl/sharedStrings.xml><?xml version="1.0" encoding="utf-8"?>
<sst xmlns="http://schemas.openxmlformats.org/spreadsheetml/2006/main" count="1111" uniqueCount="580">
  <si>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</si>
  <si>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</si>
  <si>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</si>
  <si>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</si>
  <si>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</si>
  <si>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</si>
  <si>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</si>
  <si>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</si>
  <si>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</si>
  <si>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</si>
  <si>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</si>
  <si>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</si>
  <si>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</si>
  <si>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</si>
  <si>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</si>
  <si>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</si>
  <si>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</si>
  <si>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</si>
  <si>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</si>
  <si>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</si>
  <si>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</si>
  <si>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</si>
  <si>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</si>
  <si>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</si>
  <si>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</si>
  <si>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</si>
  <si>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</si>
  <si>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</si>
  <si>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</si>
  <si>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</si>
  <si>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</si>
  <si>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</si>
  <si>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</si>
  <si>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</si>
  <si>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</si>
  <si>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</si>
  <si>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</si>
  <si>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</si>
  <si>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</si>
  <si>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</si>
  <si>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</si>
  <si>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</si>
  <si>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</si>
  <si>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</si>
  <si>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</si>
  <si>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</si>
  <si>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</si>
  <si>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</si>
  <si>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</si>
  <si>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</si>
  <si>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</si>
  <si>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</si>
  <si>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</si>
  <si>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</si>
  <si>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</si>
  <si>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</si>
  <si>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</si>
  <si>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</si>
  <si>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</si>
  <si>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</si>
  <si>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</si>
  <si>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</si>
  <si>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</si>
  <si>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</si>
  <si>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</si>
  <si>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</si>
  <si>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</si>
  <si>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</si>
  <si>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</si>
  <si>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</si>
  <si>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</si>
  <si>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</si>
  <si>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</si>
  <si>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</si>
  <si>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</si>
  <si>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</si>
  <si>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</si>
  <si>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</si>
  <si>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</si>
  <si>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</si>
  <si>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</si>
  <si>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</si>
  <si>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</si>
  <si>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</si>
  <si>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</si>
  <si>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</si>
  <si>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</si>
  <si>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</si>
  <si>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</si>
  <si>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</si>
  <si>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</si>
  <si>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</si>
  <si>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</si>
  <si>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</si>
  <si>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</si>
  <si>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</si>
  <si>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</si>
  <si>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</si>
  <si>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</si>
  <si>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</si>
  <si>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</si>
  <si>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</si>
  <si>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</si>
  <si>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</si>
  <si>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</si>
  <si>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</si>
  <si>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</si>
  <si>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</si>
  <si>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</si>
  <si>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</si>
  <si>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</si>
  <si>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</si>
  <si>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</si>
  <si>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</si>
  <si>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</si>
  <si>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</si>
  <si>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</si>
  <si>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</si>
  <si>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</si>
  <si>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</si>
  <si>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</si>
  <si>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</si>
  <si>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</si>
  <si>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</si>
  <si>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</si>
  <si>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</si>
  <si>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</si>
  <si>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</si>
  <si>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</si>
  <si>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</si>
  <si>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</si>
  <si>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</si>
  <si>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</si>
  <si>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</si>
  <si>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</si>
  <si>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</si>
  <si>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</si>
  <si>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</si>
  <si>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</si>
  <si>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</si>
  <si>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</si>
  <si>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</si>
  <si>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</si>
  <si>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</si>
  <si>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</si>
  <si>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</si>
  <si>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</si>
  <si>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</si>
  <si>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</si>
  <si>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</si>
  <si>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</si>
  <si>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</si>
  <si>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</si>
  <si>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</si>
  <si>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</si>
  <si>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</si>
  <si>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</si>
  <si>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</si>
  <si>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</si>
  <si>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</si>
  <si>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</si>
  <si>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</si>
  <si>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</si>
  <si>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</si>
  <si>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</si>
  <si>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</si>
  <si>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</si>
  <si>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</si>
  <si>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</si>
  <si>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</si>
  <si>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</si>
  <si>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</si>
  <si>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</si>
  <si>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</si>
  <si>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</si>
  <si>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</si>
  <si>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</si>
  <si>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</si>
  <si>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</si>
  <si>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</si>
  <si>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</si>
  <si>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</si>
  <si>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</si>
  <si>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</si>
  <si>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</si>
  <si>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</si>
  <si>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</si>
  <si>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</si>
  <si>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</si>
  <si>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</si>
  <si>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</si>
  <si>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</si>
  <si>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</si>
  <si>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</si>
  <si>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</si>
  <si>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</si>
  <si>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</si>
  <si>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</si>
  <si>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</si>
  <si>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</si>
  <si>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</si>
  <si>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</si>
  <si>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</si>
  <si>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</si>
  <si>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</si>
  <si>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</si>
  <si>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</si>
  <si>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</si>
  <si>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</si>
  <si>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</si>
  <si>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</si>
  <si>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</si>
  <si>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</si>
  <si>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</si>
  <si>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</si>
  <si>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</si>
  <si>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</si>
  <si>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</si>
  <si>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</si>
  <si>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</si>
  <si>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</si>
  <si>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</si>
  <si>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</si>
  <si>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</si>
  <si>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</si>
  <si>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</si>
  <si>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</si>
  <si>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</si>
  <si>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</si>
  <si>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</si>
  <si>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</si>
  <si>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</si>
  <si>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</si>
  <si>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</si>
  <si>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</si>
  <si>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</si>
  <si>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</si>
  <si>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</si>
  <si>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</si>
  <si>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</si>
  <si>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</si>
  <si>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</si>
  <si>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</si>
  <si>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</si>
  <si>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</si>
  <si>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</si>
  <si>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</si>
  <si>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</si>
  <si>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</si>
  <si>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</si>
  <si>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</si>
  <si>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</si>
  <si>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Розроблення схем планування та забудови територій (містобудівної документації)</t>
  </si>
  <si>
    <t>7350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</si>
  <si>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</si>
  <si>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</si>
  <si>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</si>
  <si>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</si>
  <si>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</si>
  <si>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</si>
  <si>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</si>
  <si>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</si>
  <si>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</si>
  <si>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</si>
  <si>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</si>
  <si>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</si>
  <si>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</si>
  <si>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</si>
  <si>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</si>
  <si>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</si>
  <si>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</si>
  <si>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</si>
  <si>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</si>
  <si>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</si>
  <si>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</si>
  <si>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</si>
  <si>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</si>
  <si>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</si>
  <si>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</si>
  <si>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</si>
  <si>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</si>
  <si>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</si>
  <si>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</si>
  <si>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</si>
  <si>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</si>
  <si>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</si>
  <si>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</si>
  <si>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</si>
  <si>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</si>
  <si>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</si>
  <si>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</si>
  <si>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</si>
  <si>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</si>
  <si>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</si>
  <si>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</si>
  <si>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</si>
  <si>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</si>
  <si>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</si>
  <si>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</si>
  <si>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</si>
  <si>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</si>
  <si>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</si>
  <si>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</si>
  <si>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</si>
  <si>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</si>
  <si>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</si>
  <si>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</si>
  <si>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</si>
  <si>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</si>
  <si>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</si>
  <si>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</si>
  <si>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</si>
  <si>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</si>
  <si>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</si>
  <si>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</si>
  <si>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</si>
  <si>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</si>
  <si>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</si>
  <si>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</si>
  <si>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</si>
  <si>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</si>
  <si>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Субвенція з місцевого бюджету на здійснення переданих видатків у сфері освіти за рахунок коштів освітньої субвенції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</si>
  <si>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</si>
  <si>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</si>
  <si>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</si>
  <si>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</si>
  <si>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</si>
  <si>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</si>
  <si>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</si>
  <si>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</si>
  <si>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</si>
  <si>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</si>
  <si>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</si>
  <si>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</si>
  <si>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</si>
  <si>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</si>
  <si>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</si>
  <si>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</si>
  <si>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</si>
  <si>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</si>
  <si>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</si>
  <si>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</si>
  <si>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</si>
  <si>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</si>
  <si>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</si>
  <si>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</si>
  <si>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</si>
  <si>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</si>
  <si>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</si>
  <si>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</si>
  <si>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</si>
  <si>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</si>
  <si>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</si>
  <si>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</si>
  <si>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</si>
  <si>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</si>
  <si>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</si>
  <si>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</si>
  <si>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</si>
  <si>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</si>
  <si>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</si>
  <si>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</si>
  <si>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</si>
  <si>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</si>
  <si>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</si>
  <si>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</si>
  <si>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</si>
  <si>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</si>
  <si>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</si>
  <si>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</si>
  <si>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</si>
  <si>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</si>
  <si>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</si>
  <si>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</si>
  <si>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</si>
  <si>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</si>
  <si>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</si>
  <si>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</si>
  <si>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</si>
  <si>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 xml:space="preserve">                              II. Трансферти із спеціального фонду бюджету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</si>
  <si>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</si>
  <si>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</si>
  <si>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</si>
  <si>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</si>
  <si>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</si>
  <si>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</si>
  <si>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</si>
  <si>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</si>
  <si>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</si>
  <si>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</si>
  <si>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</si>
  <si>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</si>
  <si>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 xml:space="preserve">Надання загальної середньої освіти закладами загальної середньої освіти 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</si>
  <si>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</si>
  <si>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</si>
  <si>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</si>
  <si>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</si>
  <si>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</si>
  <si>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</si>
  <si>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</si>
  <si>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</si>
  <si>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</si>
  <si>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</si>
  <si>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</si>
  <si>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</si>
  <si>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</si>
  <si>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</si>
  <si>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</si>
  <si>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</si>
  <si>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</si>
  <si>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</si>
  <si>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</si>
  <si>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5045</t>
  </si>
  <si>
    <t>Будівництво мультифункціональних майданчиків для занять ігровими видами спорту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</si>
  <si>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</si>
  <si>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</si>
  <si>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</si>
  <si>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</si>
  <si>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</si>
  <si>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</si>
  <si>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</si>
  <si>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</si>
  <si>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</si>
  <si>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</si>
  <si>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</si>
  <si>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</si>
  <si>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</si>
  <si>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</si>
  <si>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</si>
  <si>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</si>
  <si>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</si>
  <si>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</si>
  <si>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</si>
  <si>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</si>
  <si>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</si>
  <si>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</si>
  <si>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</si>
  <si>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</si>
  <si>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</si>
  <si>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</si>
  <si>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</si>
  <si>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</si>
  <si>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</si>
  <si>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</si>
  <si>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</si>
  <si>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</si>
  <si>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1215045</t>
  </si>
  <si>
    <t>Рішення міської ради від 15.12.2020 №41</t>
  </si>
  <si>
    <t>Будівництво споруд, установ та закладів фізичної культури і спорту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</si>
  <si>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</si>
  <si>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</si>
  <si>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</si>
  <si>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</si>
  <si>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</si>
  <si>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</si>
  <si>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</si>
  <si>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</si>
  <si>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</si>
  <si>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</si>
  <si>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</si>
  <si>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</si>
  <si>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</si>
  <si>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</si>
  <si>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</si>
  <si>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</si>
  <si>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</si>
  <si>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</si>
  <si>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</si>
  <si>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</si>
  <si>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</si>
  <si>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</si>
  <si>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</si>
  <si>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</si>
  <si>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</si>
  <si>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</si>
  <si>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</si>
  <si>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</si>
  <si>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</si>
  <si>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</si>
  <si>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</si>
  <si>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</si>
  <si>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</si>
  <si>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</si>
  <si>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</si>
  <si>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</si>
  <si>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</si>
  <si>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</si>
  <si>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</si>
  <si>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</si>
  <si>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</si>
  <si>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</si>
  <si>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</si>
  <si>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</si>
  <si>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</si>
  <si>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</si>
  <si>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</si>
  <si>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</si>
  <si>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</si>
  <si>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</si>
  <si>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</si>
  <si>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</si>
  <si>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</si>
  <si>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</si>
  <si>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</si>
  <si>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</si>
  <si>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</si>
  <si>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</si>
  <si>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</si>
  <si>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</si>
  <si>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</si>
  <si>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</si>
  <si>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                                         Додаток  1</t>
  </si>
  <si>
    <r>
      <t>Туристичний збір</t>
    </r>
    <r>
      <rPr>
        <sz val="20"/>
        <rFont val="Times New Roman"/>
        <family val="1"/>
        <charset val="204"/>
      </rPr>
      <t> </t>
    </r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</si>
  <si>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</si>
  <si>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</si>
  <si>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
Субвенція з місцевого бюджету на здійснення переданих видатків у сфері освіти за рахунок коштів освітньої субвенції</t>
  </si>
  <si>
    <t xml:space="preserve">                              I. Трансферти до загального фонду бюджету</t>
  </si>
  <si>
    <t xml:space="preserve">                              II. Трансферти до спеціального фонду бюджету</t>
  </si>
  <si>
    <t xml:space="preserve">                                                            до рішення Вараської міської ради</t>
  </si>
  <si>
    <t xml:space="preserve">                                                                          Додаток 4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</si>
  <si>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</si>
  <si>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</si>
  <si>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</si>
  <si>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</si>
  <si>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Міський голова                                               Олександр МЕНЗУЛ</t>
  </si>
  <si>
    <t xml:space="preserve">          Міський голова                                               Олександр МЕНЗУЛ</t>
  </si>
  <si>
    <t>Зміни до фінансування                                                                                                                                     бюджету Вараської міської територіальної громади на 2023 рік</t>
  </si>
  <si>
    <t xml:space="preserve">Утримання та забезпечення діяльності центрів соціальних служб </t>
  </si>
  <si>
    <t>Зміни до міжбюджетних трансфертів на 2023 рік</t>
  </si>
  <si>
    <t xml:space="preserve">                                                            _______________2023 року №____</t>
  </si>
  <si>
    <t>1753200000</t>
  </si>
  <si>
    <t xml:space="preserve">                           _____________2023 року №_____</t>
  </si>
  <si>
    <t>Зміни до доходів бюджету Вараської міської територіальної громади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</si>
  <si>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</si>
  <si>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</si>
  <si>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</si>
  <si>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</si>
  <si>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</si>
  <si>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</si>
  <si>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</si>
  <si>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</si>
  <si>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</si>
  <si>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</si>
  <si>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t>Районний бюджет Вараського району</t>
  </si>
  <si>
    <t>1731720000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</si>
  <si>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</si>
  <si>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</si>
  <si>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Управління Служби безпеки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</si>
  <si>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В/Ч 7032 ЗСУ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</si>
  <si>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</si>
  <si>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                    (код бюджету)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</si>
  <si>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</si>
  <si>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 xml:space="preserve">                         до рішення Вараської міської ради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</si>
  <si>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</si>
  <si>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</si>
  <si>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</si>
  <si>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1710000000</t>
  </si>
  <si>
    <t>Субвенція для військової частини А7032 ЗСУ 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придбання паливно-мастильних матеріалів)</t>
  </si>
  <si>
    <t>Субвенція УСБУ  в Рівненській області для потреб Вараського районного відділу УСБУ в Рівненській області  (для зміцнення матеріально-технічного забезпечення)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</si>
  <si>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</si>
  <si>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</si>
  <si>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</si>
  <si>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Місцеві податки та збори, що сплачуються (перераховуються) згідно з Податковим кодексом України 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</si>
  <si>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</si>
  <si>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</si>
  <si>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</si>
  <si>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</si>
  <si>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</si>
  <si>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</si>
  <si>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</si>
  <si>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</si>
  <si>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</si>
  <si>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</si>
  <si>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</si>
  <si>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</si>
  <si>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</si>
  <si>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</si>
  <si>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2023 рік</t>
  </si>
  <si>
    <t>Рішення міської ради від 09.02.2023 №1797-РР-VIII</t>
  </si>
  <si>
    <t>На співфінансування обласного бюджету за надання соціальних послуг стаціонарного догляду мешканцям Вараської міської територіальної громади, які перебувають в інтернатних закладах Рівненської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</si>
</sst>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sz val="12"/>
      <name val="Helv"/>
      <charset val="204"/>
    </font>
    <font>
      <i/>
      <sz val="12"/>
      <name val="Helv"/>
      <charset val="204"/>
    </font>
    <font>
      <i/>
      <sz val="12"/>
      <name val="Times New Roman Cyr"/>
      <family val="1"/>
      <charset val="204"/>
    </font>
    <font>
      <b/>
      <sz val="10"/>
      <color rgb="FFC00000"/>
      <name val="Helv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2"/>
      <color rgb="FFFF0000"/>
      <name val="Arial Cyr"/>
      <charset val="204"/>
    </font>
    <font>
      <b/>
      <sz val="14"/>
      <color rgb="FFFF0000"/>
      <name val="Arial Cyr"/>
      <charset val="204"/>
    </font>
    <font>
      <sz val="13.5"/>
      <name val="Times New Roman Cyr"/>
      <family val="1"/>
      <charset val="204"/>
    </font>
    <font>
      <b/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b/>
      <sz val="20"/>
      <color rgb="FF000000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u/>
      <sz val="16"/>
      <name val="Times New Roman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4"/>
      <color rgb="FFFF0000"/>
      <name val="Times New Roman"/>
      <family val="1"/>
    </font>
    <font>
      <i/>
      <sz val="14"/>
      <color rgb="FFFF0000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b/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5"/>
      <name val="Times New Roman"/>
      <family val="1"/>
      <charset val="204"/>
    </font>
    <font>
      <u/>
      <sz val="16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2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69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5" fillId="0" borderId="0"/>
    <xf numFmtId="0" fontId="2" fillId="0" borderId="0"/>
  </cellStyleXfs>
  <cellXfs count="570">
    <xf numFmtId="0" fontId="0" fillId="0" borderId="0" xfId="0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/>
    <xf numFmtId="0" fontId="20" fillId="0" borderId="0" xfId="0" applyFont="1"/>
    <xf numFmtId="3" fontId="15" fillId="0" borderId="0" xfId="0" applyNumberFormat="1" applyFont="1"/>
    <xf numFmtId="3" fontId="25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 wrapText="1"/>
    </xf>
    <xf numFmtId="164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center" vertical="top" wrapText="1"/>
    </xf>
    <xf numFmtId="49" fontId="25" fillId="0" borderId="0" xfId="0" applyNumberFormat="1" applyFont="1" applyAlignment="1" applyProtection="1">
      <alignment wrapText="1"/>
      <protection locked="0"/>
    </xf>
    <xf numFmtId="164" fontId="25" fillId="0" borderId="0" xfId="0" applyNumberFormat="1" applyFont="1" applyAlignment="1">
      <alignment horizontal="right" wrapText="1"/>
    </xf>
    <xf numFmtId="0" fontId="27" fillId="0" borderId="0" xfId="0" applyFont="1"/>
    <xf numFmtId="0" fontId="21" fillId="0" borderId="0" xfId="0" applyFont="1" applyAlignment="1">
      <alignment vertical="top" wrapText="1"/>
    </xf>
    <xf numFmtId="49" fontId="19" fillId="0" borderId="1" xfId="0" applyNumberFormat="1" applyFont="1" applyBorder="1" applyAlignment="1">
      <alignment horizontal="center" wrapText="1"/>
    </xf>
    <xf numFmtId="0" fontId="36" fillId="0" borderId="0" xfId="3" applyFont="1" applyAlignment="1">
      <alignment vertical="center" wrapText="1"/>
    </xf>
    <xf numFmtId="0" fontId="43" fillId="0" borderId="0" xfId="0" applyFont="1"/>
    <xf numFmtId="0" fontId="44" fillId="0" borderId="0" xfId="0" applyFont="1"/>
    <xf numFmtId="0" fontId="46" fillId="0" borderId="0" xfId="0" applyFont="1"/>
    <xf numFmtId="0" fontId="14" fillId="0" borderId="0" xfId="0" applyFont="1"/>
    <xf numFmtId="0" fontId="47" fillId="0" borderId="0" xfId="0" applyFont="1"/>
    <xf numFmtId="3" fontId="17" fillId="0" borderId="1" xfId="0" applyNumberFormat="1" applyFont="1" applyBorder="1" applyAlignment="1">
      <alignment horizontal="center"/>
    </xf>
    <xf numFmtId="0" fontId="22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 applyProtection="1">
      <alignment vertical="top"/>
      <protection locked="0"/>
    </xf>
    <xf numFmtId="0" fontId="3" fillId="0" borderId="0" xfId="0" applyFont="1"/>
    <xf numFmtId="0" fontId="5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wrapText="1"/>
    </xf>
    <xf numFmtId="0" fontId="53" fillId="0" borderId="9" xfId="0" applyFont="1" applyBorder="1" applyAlignment="1">
      <alignment horizontal="left" wrapText="1"/>
    </xf>
    <xf numFmtId="0" fontId="55" fillId="0" borderId="10" xfId="0" applyFont="1" applyBorder="1" applyAlignment="1">
      <alignment horizontal="left" wrapText="1"/>
    </xf>
    <xf numFmtId="0" fontId="15" fillId="0" borderId="0" xfId="0" applyFont="1" applyAlignment="1">
      <alignment wrapText="1"/>
    </xf>
    <xf numFmtId="3" fontId="57" fillId="0" borderId="0" xfId="0" applyNumberFormat="1" applyFont="1" applyAlignment="1">
      <alignment horizontal="justify" wrapText="1"/>
    </xf>
    <xf numFmtId="0" fontId="48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56" fillId="0" borderId="0" xfId="0" applyFont="1" applyAlignment="1">
      <alignment horizontal="justify" wrapText="1"/>
    </xf>
    <xf numFmtId="3" fontId="56" fillId="0" borderId="0" xfId="0" applyNumberFormat="1" applyFont="1" applyAlignment="1">
      <alignment horizontal="right" wrapText="1"/>
    </xf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0" fillId="0" borderId="0" xfId="0" applyNumberFormat="1" applyFont="1"/>
    <xf numFmtId="3" fontId="60" fillId="0" borderId="0" xfId="0" applyNumberFormat="1" applyFont="1"/>
    <xf numFmtId="3" fontId="17" fillId="0" borderId="1" xfId="0" applyNumberFormat="1" applyFont="1" applyBorder="1" applyAlignment="1">
      <alignment horizontal="center" wrapText="1"/>
    </xf>
    <xf numFmtId="0" fontId="17" fillId="0" borderId="0" xfId="0" applyFont="1"/>
    <xf numFmtId="0" fontId="64" fillId="0" borderId="0" xfId="0" applyFont="1"/>
    <xf numFmtId="0" fontId="65" fillId="0" borderId="0" xfId="0" applyFont="1"/>
    <xf numFmtId="3" fontId="49" fillId="0" borderId="0" xfId="0" applyNumberFormat="1" applyFont="1"/>
    <xf numFmtId="3" fontId="12" fillId="0" borderId="0" xfId="0" applyNumberFormat="1" applyFont="1"/>
    <xf numFmtId="49" fontId="0" fillId="0" borderId="0" xfId="0" applyNumberFormat="1" applyAlignment="1" applyProtection="1">
      <alignment vertical="top" wrapText="1"/>
      <protection locked="0"/>
    </xf>
    <xf numFmtId="49" fontId="17" fillId="0" borderId="1" xfId="0" applyNumberFormat="1" applyFont="1" applyBorder="1" applyAlignment="1">
      <alignment horizontal="left" wrapText="1"/>
    </xf>
    <xf numFmtId="49" fontId="19" fillId="0" borderId="14" xfId="0" applyNumberFormat="1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0" fontId="13" fillId="0" borderId="0" xfId="0" applyFont="1"/>
    <xf numFmtId="0" fontId="67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center" wrapText="1"/>
    </xf>
    <xf numFmtId="3" fontId="67" fillId="0" borderId="1" xfId="0" applyNumberFormat="1" applyFont="1" applyBorder="1" applyAlignment="1">
      <alignment horizontal="center"/>
    </xf>
    <xf numFmtId="49" fontId="67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0" fontId="68" fillId="0" borderId="0" xfId="0" applyFont="1"/>
    <xf numFmtId="0" fontId="17" fillId="0" borderId="1" xfId="0" applyFont="1" applyBorder="1" applyAlignment="1">
      <alignment horizontal="left" wrapText="1"/>
    </xf>
    <xf numFmtId="0" fontId="55" fillId="0" borderId="18" xfId="0" applyFont="1" applyBorder="1" applyAlignment="1">
      <alignment horizontal="left"/>
    </xf>
    <xf numFmtId="0" fontId="72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73" fillId="0" borderId="0" xfId="0" applyFont="1"/>
    <xf numFmtId="0" fontId="74" fillId="0" borderId="0" xfId="0" applyFont="1" applyAlignment="1">
      <alignment horizontal="center"/>
    </xf>
    <xf numFmtId="0" fontId="66" fillId="0" borderId="0" xfId="0" applyFont="1"/>
    <xf numFmtId="3" fontId="67" fillId="0" borderId="1" xfId="0" applyNumberFormat="1" applyFont="1" applyBorder="1" applyAlignment="1">
      <alignment horizontal="center" wrapText="1"/>
    </xf>
    <xf numFmtId="49" fontId="67" fillId="0" borderId="1" xfId="0" applyNumberFormat="1" applyFont="1" applyBorder="1" applyAlignment="1" applyProtection="1">
      <alignment horizontal="left" wrapText="1"/>
      <protection locked="0"/>
    </xf>
    <xf numFmtId="49" fontId="18" fillId="5" borderId="1" xfId="0" applyNumberFormat="1" applyFont="1" applyFill="1" applyBorder="1" applyAlignment="1">
      <alignment horizontal="center" wrapText="1"/>
    </xf>
    <xf numFmtId="3" fontId="28" fillId="5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 wrapText="1"/>
    </xf>
    <xf numFmtId="0" fontId="6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49" fontId="38" fillId="0" borderId="0" xfId="0" applyNumberFormat="1" applyFont="1" applyAlignment="1">
      <alignment horizontal="center" vertical="center"/>
    </xf>
    <xf numFmtId="49" fontId="66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49" fontId="63" fillId="0" borderId="1" xfId="0" applyNumberFormat="1" applyFont="1" applyBorder="1" applyAlignment="1">
      <alignment horizontal="left" wrapText="1"/>
    </xf>
    <xf numFmtId="3" fontId="28" fillId="5" borderId="1" xfId="0" applyNumberFormat="1" applyFont="1" applyFill="1" applyBorder="1" applyAlignment="1">
      <alignment horizontal="center" wrapText="1"/>
    </xf>
    <xf numFmtId="49" fontId="75" fillId="5" borderId="1" xfId="0" applyNumberFormat="1" applyFont="1" applyFill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0" fontId="66" fillId="0" borderId="1" xfId="0" applyFont="1" applyBorder="1"/>
    <xf numFmtId="49" fontId="17" fillId="0" borderId="0" xfId="0" applyNumberFormat="1" applyFont="1" applyAlignment="1">
      <alignment horizontal="left" wrapText="1"/>
    </xf>
    <xf numFmtId="0" fontId="77" fillId="0" borderId="0" xfId="0" applyFont="1"/>
    <xf numFmtId="49" fontId="19" fillId="0" borderId="1" xfId="0" applyNumberFormat="1" applyFont="1" applyBorder="1" applyAlignment="1" applyProtection="1">
      <alignment horizontal="left" wrapText="1"/>
      <protection locked="0"/>
    </xf>
    <xf numFmtId="0" fontId="17" fillId="0" borderId="4" xfId="0" applyFont="1" applyBorder="1" applyAlignment="1">
      <alignment horizontal="left" wrapText="1"/>
    </xf>
    <xf numFmtId="49" fontId="17" fillId="0" borderId="4" xfId="0" applyNumberFormat="1" applyFont="1" applyBorder="1" applyAlignment="1">
      <alignment horizontal="left" wrapText="1"/>
    </xf>
    <xf numFmtId="0" fontId="78" fillId="0" borderId="0" xfId="0" applyFont="1"/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79" fillId="0" borderId="0" xfId="0" applyFont="1"/>
    <xf numFmtId="3" fontId="80" fillId="0" borderId="0" xfId="0" applyNumberFormat="1" applyFont="1"/>
    <xf numFmtId="0" fontId="80" fillId="0" borderId="0" xfId="0" applyFont="1"/>
    <xf numFmtId="0" fontId="79" fillId="0" borderId="0" xfId="0" applyFont="1" applyAlignment="1">
      <alignment horizontal="center"/>
    </xf>
    <xf numFmtId="0" fontId="81" fillId="0" borderId="0" xfId="0" applyFont="1"/>
    <xf numFmtId="49" fontId="28" fillId="5" borderId="1" xfId="0" applyNumberFormat="1" applyFont="1" applyFill="1" applyBorder="1" applyAlignment="1">
      <alignment horizontal="center" wrapText="1"/>
    </xf>
    <xf numFmtId="49" fontId="28" fillId="5" borderId="1" xfId="1" applyNumberFormat="1" applyFont="1" applyFill="1" applyBorder="1" applyAlignment="1" applyProtection="1">
      <alignment horizontal="left" wrapText="1"/>
      <protection locked="0"/>
    </xf>
    <xf numFmtId="3" fontId="24" fillId="0" borderId="7" xfId="0" applyNumberFormat="1" applyFont="1" applyBorder="1" applyAlignment="1">
      <alignment wrapText="1"/>
    </xf>
    <xf numFmtId="3" fontId="24" fillId="0" borderId="8" xfId="0" applyNumberFormat="1" applyFont="1" applyBorder="1" applyAlignment="1">
      <alignment horizontal="right" wrapText="1"/>
    </xf>
    <xf numFmtId="0" fontId="87" fillId="0" borderId="0" xfId="0" applyFont="1"/>
    <xf numFmtId="0" fontId="88" fillId="0" borderId="0" xfId="0" applyFont="1"/>
    <xf numFmtId="3" fontId="66" fillId="0" borderId="0" xfId="0" applyNumberFormat="1" applyFont="1"/>
    <xf numFmtId="3" fontId="2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right"/>
    </xf>
    <xf numFmtId="49" fontId="9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1" fillId="0" borderId="0" xfId="0" applyFont="1"/>
    <xf numFmtId="0" fontId="70" fillId="0" borderId="0" xfId="0" applyFont="1" applyAlignment="1">
      <alignment horizontal="center" vertical="center"/>
    </xf>
    <xf numFmtId="0" fontId="17" fillId="0" borderId="1" xfId="0" applyFont="1" applyBorder="1" applyAlignment="1">
      <alignment wrapText="1"/>
    </xf>
    <xf numFmtId="0" fontId="65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3" fontId="28" fillId="0" borderId="0" xfId="0" applyNumberFormat="1" applyFont="1"/>
    <xf numFmtId="0" fontId="2" fillId="0" borderId="0" xfId="0" applyFont="1"/>
    <xf numFmtId="0" fontId="16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4" xfId="0" applyFont="1" applyBorder="1"/>
    <xf numFmtId="0" fontId="55" fillId="0" borderId="21" xfId="0" applyFont="1" applyBorder="1" applyAlignment="1">
      <alignment horizontal="center"/>
    </xf>
    <xf numFmtId="0" fontId="55" fillId="0" borderId="28" xfId="0" applyFont="1" applyBorder="1" applyAlignment="1">
      <alignment horizontal="center"/>
    </xf>
    <xf numFmtId="0" fontId="2" fillId="0" borderId="31" xfId="0" applyFont="1" applyBorder="1"/>
    <xf numFmtId="0" fontId="55" fillId="0" borderId="0" xfId="0" applyFont="1" applyAlignment="1">
      <alignment horizontal="center"/>
    </xf>
    <xf numFmtId="0" fontId="58" fillId="0" borderId="0" xfId="0" applyFont="1"/>
    <xf numFmtId="0" fontId="0" fillId="0" borderId="0" xfId="0" applyAlignment="1">
      <alignment horizontal="left"/>
    </xf>
    <xf numFmtId="0" fontId="101" fillId="0" borderId="0" xfId="0" applyFont="1"/>
    <xf numFmtId="0" fontId="1" fillId="0" borderId="0" xfId="0" applyFont="1"/>
    <xf numFmtId="49" fontId="38" fillId="0" borderId="17" xfId="26" applyNumberFormat="1" applyFont="1" applyBorder="1" applyAlignment="1">
      <alignment horizontal="center" wrapText="1"/>
    </xf>
    <xf numFmtId="1" fontId="2" fillId="0" borderId="0" xfId="26" applyNumberFormat="1" applyAlignment="1">
      <alignment horizontal="center" vertical="top" wrapText="1"/>
    </xf>
    <xf numFmtId="49" fontId="76" fillId="0" borderId="1" xfId="0" applyNumberFormat="1" applyFont="1" applyBorder="1" applyAlignment="1">
      <alignment horizontal="center" wrapText="1"/>
    </xf>
    <xf numFmtId="4" fontId="67" fillId="0" borderId="1" xfId="0" applyNumberFormat="1" applyFont="1" applyBorder="1" applyAlignment="1">
      <alignment horizontal="center"/>
    </xf>
    <xf numFmtId="49" fontId="103" fillId="0" borderId="1" xfId="0" applyNumberFormat="1" applyFont="1" applyBorder="1" applyAlignment="1">
      <alignment horizontal="center" wrapText="1"/>
    </xf>
    <xf numFmtId="0" fontId="95" fillId="0" borderId="1" xfId="0" applyFont="1" applyBorder="1" applyAlignment="1">
      <alignment wrapText="1"/>
    </xf>
    <xf numFmtId="0" fontId="67" fillId="0" borderId="0" xfId="0" applyFont="1"/>
    <xf numFmtId="4" fontId="102" fillId="0" borderId="0" xfId="0" applyNumberFormat="1" applyFont="1"/>
    <xf numFmtId="49" fontId="84" fillId="0" borderId="1" xfId="0" applyNumberFormat="1" applyFont="1" applyBorder="1" applyAlignment="1" applyProtection="1">
      <alignment horizontal="left" wrapText="1"/>
      <protection locked="0"/>
    </xf>
    <xf numFmtId="0" fontId="67" fillId="0" borderId="0" xfId="0" applyFont="1" applyAlignment="1">
      <alignment wrapText="1"/>
    </xf>
    <xf numFmtId="0" fontId="84" fillId="0" borderId="0" xfId="0" applyFont="1"/>
    <xf numFmtId="0" fontId="12" fillId="0" borderId="3" xfId="0" applyFont="1" applyBorder="1"/>
    <xf numFmtId="0" fontId="12" fillId="0" borderId="1" xfId="0" applyFont="1" applyBorder="1"/>
    <xf numFmtId="0" fontId="105" fillId="0" borderId="0" xfId="0" applyFont="1"/>
    <xf numFmtId="0" fontId="105" fillId="6" borderId="0" xfId="0" applyFont="1" applyFill="1"/>
    <xf numFmtId="3" fontId="70" fillId="0" borderId="0" xfId="0" applyNumberFormat="1" applyFont="1" applyAlignment="1">
      <alignment horizontal="center"/>
    </xf>
    <xf numFmtId="0" fontId="48" fillId="0" borderId="0" xfId="0" applyFont="1"/>
    <xf numFmtId="3" fontId="83" fillId="0" borderId="1" xfId="0" applyNumberFormat="1" applyFont="1" applyBorder="1" applyAlignment="1">
      <alignment horizontal="center"/>
    </xf>
    <xf numFmtId="3" fontId="17" fillId="0" borderId="1" xfId="0" applyNumberFormat="1" applyFont="1" applyBorder="1"/>
    <xf numFmtId="49" fontId="18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center" wrapText="1"/>
    </xf>
    <xf numFmtId="4" fontId="49" fillId="0" borderId="0" xfId="0" applyNumberFormat="1" applyFont="1"/>
    <xf numFmtId="0" fontId="17" fillId="0" borderId="0" xfId="0" applyFont="1" applyAlignment="1">
      <alignment wrapText="1"/>
    </xf>
    <xf numFmtId="3" fontId="83" fillId="0" borderId="1" xfId="0" applyNumberFormat="1" applyFont="1" applyBorder="1" applyAlignment="1">
      <alignment horizontal="center" wrapText="1"/>
    </xf>
    <xf numFmtId="4" fontId="104" fillId="0" borderId="0" xfId="0" applyNumberFormat="1" applyFont="1"/>
    <xf numFmtId="0" fontId="61" fillId="0" borderId="0" xfId="0" applyFont="1"/>
    <xf numFmtId="49" fontId="19" fillId="5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14" xfId="0" applyNumberFormat="1" applyFont="1" applyBorder="1" applyAlignment="1">
      <alignment horizontal="center" wrapText="1"/>
    </xf>
    <xf numFmtId="4" fontId="60" fillId="0" borderId="0" xfId="0" applyNumberFormat="1" applyFont="1"/>
    <xf numFmtId="49" fontId="17" fillId="3" borderId="1" xfId="0" applyNumberFormat="1" applyFont="1" applyFill="1" applyBorder="1" applyAlignment="1">
      <alignment horizontal="center" wrapText="1"/>
    </xf>
    <xf numFmtId="49" fontId="17" fillId="3" borderId="1" xfId="0" applyNumberFormat="1" applyFont="1" applyFill="1" applyBorder="1" applyAlignment="1">
      <alignment horizontal="left" wrapText="1"/>
    </xf>
    <xf numFmtId="0" fontId="106" fillId="0" borderId="0" xfId="0" applyFont="1"/>
    <xf numFmtId="0" fontId="28" fillId="5" borderId="1" xfId="0" applyFont="1" applyFill="1" applyBorder="1"/>
    <xf numFmtId="0" fontId="28" fillId="5" borderId="1" xfId="0" applyFont="1" applyFill="1" applyBorder="1" applyAlignment="1">
      <alignment horizontal="center"/>
    </xf>
    <xf numFmtId="49" fontId="17" fillId="0" borderId="14" xfId="0" applyNumberFormat="1" applyFont="1" applyBorder="1" applyAlignment="1">
      <alignment horizontal="center" wrapText="1"/>
    </xf>
    <xf numFmtId="0" fontId="0" fillId="0" borderId="1" xfId="0" applyBorder="1"/>
    <xf numFmtId="49" fontId="28" fillId="5" borderId="1" xfId="0" applyNumberFormat="1" applyFont="1" applyFill="1" applyBorder="1" applyAlignment="1">
      <alignment horizontal="center"/>
    </xf>
    <xf numFmtId="49" fontId="18" fillId="5" borderId="1" xfId="0" applyNumberFormat="1" applyFont="1" applyFill="1" applyBorder="1" applyAlignment="1" applyProtection="1">
      <alignment horizontal="left" wrapText="1"/>
      <protection locked="0"/>
    </xf>
    <xf numFmtId="0" fontId="28" fillId="5" borderId="1" xfId="0" applyFont="1" applyFill="1" applyBorder="1" applyAlignment="1">
      <alignment horizontal="justify" wrapText="1"/>
    </xf>
    <xf numFmtId="0" fontId="28" fillId="5" borderId="1" xfId="0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3" fontId="28" fillId="4" borderId="1" xfId="0" applyNumberFormat="1" applyFont="1" applyFill="1" applyBorder="1" applyAlignment="1">
      <alignment horizontal="center"/>
    </xf>
    <xf numFmtId="0" fontId="44" fillId="0" borderId="0" xfId="0" applyFont="1" applyAlignment="1">
      <alignment horizontal="center" vertical="center"/>
    </xf>
    <xf numFmtId="4" fontId="28" fillId="4" borderId="1" xfId="0" applyNumberFormat="1" applyFont="1" applyFill="1" applyBorder="1" applyAlignment="1">
      <alignment horizontal="center"/>
    </xf>
    <xf numFmtId="3" fontId="67" fillId="0" borderId="4" xfId="0" applyNumberFormat="1" applyFont="1" applyBorder="1" applyAlignment="1">
      <alignment horizontal="center"/>
    </xf>
    <xf numFmtId="3" fontId="65" fillId="0" borderId="1" xfId="0" applyNumberFormat="1" applyFont="1" applyBorder="1"/>
    <xf numFmtId="3" fontId="15" fillId="0" borderId="1" xfId="0" applyNumberFormat="1" applyFont="1" applyBorder="1"/>
    <xf numFmtId="3" fontId="28" fillId="0" borderId="1" xfId="0" applyNumberFormat="1" applyFont="1" applyBorder="1" applyAlignment="1">
      <alignment horizontal="center"/>
    </xf>
    <xf numFmtId="0" fontId="17" fillId="0" borderId="15" xfId="0" applyFont="1" applyBorder="1" applyAlignment="1">
      <alignment horizontal="left" wrapText="1"/>
    </xf>
    <xf numFmtId="49" fontId="26" fillId="0" borderId="7" xfId="0" applyNumberFormat="1" applyFont="1" applyBorder="1" applyAlignment="1" applyProtection="1">
      <alignment horizontal="left" wrapText="1"/>
      <protection locked="0"/>
    </xf>
    <xf numFmtId="0" fontId="107" fillId="0" borderId="0" xfId="0" applyFont="1" applyAlignment="1">
      <alignment wrapText="1"/>
    </xf>
    <xf numFmtId="0" fontId="68" fillId="0" borderId="0" xfId="0" applyFont="1" applyAlignment="1">
      <alignment wrapText="1"/>
    </xf>
    <xf numFmtId="0" fontId="52" fillId="0" borderId="32" xfId="0" applyFont="1" applyBorder="1" applyAlignment="1">
      <alignment horizontal="left" wrapText="1"/>
    </xf>
    <xf numFmtId="0" fontId="54" fillId="0" borderId="33" xfId="0" applyFont="1" applyBorder="1" applyAlignment="1">
      <alignment horizontal="left" wrapText="1"/>
    </xf>
    <xf numFmtId="3" fontId="24" fillId="0" borderId="34" xfId="0" applyNumberFormat="1" applyFont="1" applyBorder="1" applyAlignment="1">
      <alignment wrapText="1"/>
    </xf>
    <xf numFmtId="3" fontId="24" fillId="0" borderId="34" xfId="0" applyNumberFormat="1" applyFont="1" applyBorder="1" applyAlignment="1">
      <alignment horizontal="right" wrapText="1"/>
    </xf>
    <xf numFmtId="3" fontId="86" fillId="0" borderId="34" xfId="0" applyNumberFormat="1" applyFont="1" applyBorder="1" applyAlignment="1">
      <alignment horizontal="center" wrapText="1"/>
    </xf>
    <xf numFmtId="3" fontId="86" fillId="0" borderId="35" xfId="0" applyNumberFormat="1" applyFont="1" applyBorder="1" applyAlignment="1">
      <alignment horizontal="center" wrapText="1"/>
    </xf>
    <xf numFmtId="0" fontId="55" fillId="0" borderId="36" xfId="0" applyFont="1" applyBorder="1" applyAlignment="1">
      <alignment horizontal="left" wrapText="1"/>
    </xf>
    <xf numFmtId="0" fontId="22" fillId="0" borderId="37" xfId="0" applyFont="1" applyBorder="1" applyAlignment="1">
      <alignment horizontal="left" wrapText="1"/>
    </xf>
    <xf numFmtId="3" fontId="86" fillId="0" borderId="34" xfId="0" applyNumberFormat="1" applyFont="1" applyBorder="1" applyAlignment="1">
      <alignment horizontal="right" wrapText="1"/>
    </xf>
    <xf numFmtId="0" fontId="22" fillId="0" borderId="11" xfId="0" applyFont="1" applyBorder="1" applyAlignment="1">
      <alignment horizontal="left" wrapText="1"/>
    </xf>
    <xf numFmtId="0" fontId="23" fillId="0" borderId="38" xfId="0" applyFont="1" applyBorder="1" applyAlignment="1">
      <alignment horizontal="left" wrapText="1"/>
    </xf>
    <xf numFmtId="49" fontId="26" fillId="0" borderId="34" xfId="0" applyNumberFormat="1" applyFont="1" applyBorder="1" applyAlignment="1" applyProtection="1">
      <alignment horizontal="left" wrapText="1"/>
      <protection locked="0"/>
    </xf>
    <xf numFmtId="3" fontId="24" fillId="0" borderId="35" xfId="0" applyNumberFormat="1" applyFont="1" applyBorder="1" applyAlignment="1">
      <alignment horizontal="right" wrapText="1"/>
    </xf>
    <xf numFmtId="0" fontId="53" fillId="0" borderId="38" xfId="0" applyFont="1" applyBorder="1" applyAlignment="1">
      <alignment horizontal="left" wrapText="1"/>
    </xf>
    <xf numFmtId="0" fontId="22" fillId="0" borderId="34" xfId="0" applyFont="1" applyBorder="1" applyAlignment="1">
      <alignment horizontal="left"/>
    </xf>
    <xf numFmtId="3" fontId="86" fillId="0" borderId="35" xfId="0" applyNumberFormat="1" applyFont="1" applyBorder="1" applyAlignment="1">
      <alignment horizontal="right" wrapText="1"/>
    </xf>
    <xf numFmtId="0" fontId="22" fillId="0" borderId="34" xfId="0" applyFont="1" applyBorder="1" applyAlignment="1">
      <alignment horizontal="left" wrapText="1"/>
    </xf>
    <xf numFmtId="0" fontId="54" fillId="0" borderId="34" xfId="0" applyFont="1" applyBorder="1" applyAlignment="1">
      <alignment horizontal="left"/>
    </xf>
    <xf numFmtId="0" fontId="22" fillId="0" borderId="12" xfId="0" applyFont="1" applyBorder="1" applyAlignment="1">
      <alignment horizontal="left" wrapText="1"/>
    </xf>
    <xf numFmtId="3" fontId="86" fillId="0" borderId="34" xfId="0" applyNumberFormat="1" applyFont="1" applyBorder="1" applyAlignment="1">
      <alignment wrapText="1"/>
    </xf>
    <xf numFmtId="49" fontId="22" fillId="0" borderId="34" xfId="0" applyNumberFormat="1" applyFont="1" applyBorder="1" applyAlignment="1">
      <alignment horizontal="left" wrapText="1"/>
    </xf>
    <xf numFmtId="3" fontId="24" fillId="0" borderId="34" xfId="0" applyNumberFormat="1" applyFont="1" applyBorder="1" applyAlignment="1" applyProtection="1">
      <alignment horizontal="right" wrapText="1"/>
      <protection locked="0"/>
    </xf>
    <xf numFmtId="49" fontId="50" fillId="0" borderId="34" xfId="0" applyNumberFormat="1" applyFont="1" applyBorder="1" applyAlignment="1" applyProtection="1">
      <alignment horizontal="left" wrapText="1"/>
      <protection locked="0"/>
    </xf>
    <xf numFmtId="3" fontId="24" fillId="0" borderId="34" xfId="0" applyNumberFormat="1" applyFont="1" applyBorder="1" applyAlignment="1">
      <alignment horizontal="center" wrapText="1"/>
    </xf>
    <xf numFmtId="3" fontId="24" fillId="0" borderId="35" xfId="0" applyNumberFormat="1" applyFont="1" applyBorder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34" xfId="0" applyFont="1" applyBorder="1" applyAlignment="1">
      <alignment wrapText="1"/>
    </xf>
    <xf numFmtId="0" fontId="54" fillId="0" borderId="34" xfId="0" applyFont="1" applyBorder="1" applyAlignment="1">
      <alignment horizontal="left" wrapText="1"/>
    </xf>
    <xf numFmtId="49" fontId="50" fillId="0" borderId="0" xfId="0" applyNumberFormat="1" applyFont="1" applyAlignment="1" applyProtection="1">
      <alignment horizontal="left" wrapText="1"/>
      <protection locked="0"/>
    </xf>
    <xf numFmtId="0" fontId="86" fillId="0" borderId="34" xfId="0" applyFont="1" applyBorder="1" applyAlignment="1">
      <alignment horizontal="center" wrapText="1"/>
    </xf>
    <xf numFmtId="0" fontId="86" fillId="0" borderId="34" xfId="0" applyFont="1" applyBorder="1" applyAlignment="1">
      <alignment horizontal="right" wrapText="1"/>
    </xf>
    <xf numFmtId="0" fontId="52" fillId="0" borderId="38" xfId="0" applyFont="1" applyBorder="1" applyAlignment="1">
      <alignment horizontal="left" wrapText="1"/>
    </xf>
    <xf numFmtId="0" fontId="51" fillId="0" borderId="34" xfId="0" applyFont="1" applyBorder="1"/>
    <xf numFmtId="0" fontId="54" fillId="0" borderId="34" xfId="0" applyFont="1" applyBorder="1" applyAlignment="1">
      <alignment wrapText="1"/>
    </xf>
    <xf numFmtId="0" fontId="24" fillId="0" borderId="34" xfId="0" applyFont="1" applyBorder="1" applyAlignment="1">
      <alignment horizontal="right" wrapText="1"/>
    </xf>
    <xf numFmtId="0" fontId="55" fillId="0" borderId="38" xfId="0" applyFont="1" applyBorder="1" applyAlignment="1">
      <alignment horizontal="left" wrapText="1"/>
    </xf>
    <xf numFmtId="0" fontId="22" fillId="0" borderId="12" xfId="0" applyFont="1" applyBorder="1"/>
    <xf numFmtId="3" fontId="24" fillId="0" borderId="34" xfId="0" applyNumberFormat="1" applyFont="1" applyBorder="1" applyAlignment="1">
      <alignment horizontal="right" vertical="center" wrapText="1"/>
    </xf>
    <xf numFmtId="3" fontId="86" fillId="0" borderId="35" xfId="0" applyNumberFormat="1" applyFont="1" applyBorder="1" applyAlignment="1">
      <alignment horizontal="center" vertical="center" wrapText="1"/>
    </xf>
    <xf numFmtId="0" fontId="55" fillId="0" borderId="39" xfId="0" applyFont="1" applyBorder="1" applyAlignment="1">
      <alignment horizontal="left"/>
    </xf>
    <xf numFmtId="3" fontId="86" fillId="0" borderId="35" xfId="0" applyNumberFormat="1" applyFont="1" applyBorder="1" applyAlignment="1">
      <alignment wrapText="1"/>
    </xf>
    <xf numFmtId="0" fontId="68" fillId="0" borderId="34" xfId="0" applyFont="1" applyBorder="1" applyAlignment="1">
      <alignment horizontal="left" vertical="center" wrapText="1"/>
    </xf>
    <xf numFmtId="0" fontId="52" fillId="0" borderId="39" xfId="0" applyFont="1" applyBorder="1" applyAlignment="1">
      <alignment horizontal="left"/>
    </xf>
    <xf numFmtId="0" fontId="52" fillId="0" borderId="38" xfId="0" applyFont="1" applyBorder="1" applyAlignment="1">
      <alignment horizontal="left"/>
    </xf>
    <xf numFmtId="0" fontId="86" fillId="0" borderId="35" xfId="0" applyFont="1" applyBorder="1" applyAlignment="1">
      <alignment horizontal="center" wrapText="1"/>
    </xf>
    <xf numFmtId="0" fontId="68" fillId="0" borderId="34" xfId="0" applyFont="1" applyBorder="1" applyAlignment="1">
      <alignment wrapText="1"/>
    </xf>
    <xf numFmtId="3" fontId="24" fillId="0" borderId="34" xfId="0" applyNumberFormat="1" applyFont="1" applyBorder="1" applyAlignment="1" applyProtection="1">
      <alignment wrapText="1"/>
      <protection locked="0"/>
    </xf>
    <xf numFmtId="4" fontId="86" fillId="0" borderId="34" xfId="0" applyNumberFormat="1" applyFont="1" applyBorder="1" applyAlignment="1">
      <alignment horizontal="center" wrapText="1"/>
    </xf>
    <xf numFmtId="4" fontId="86" fillId="0" borderId="35" xfId="0" applyNumberFormat="1" applyFont="1" applyBorder="1" applyAlignment="1">
      <alignment horizontal="center" wrapText="1"/>
    </xf>
    <xf numFmtId="0" fontId="54" fillId="0" borderId="34" xfId="0" applyFont="1" applyBorder="1"/>
    <xf numFmtId="0" fontId="22" fillId="0" borderId="40" xfId="0" applyFont="1" applyBorder="1" applyAlignment="1">
      <alignment wrapText="1"/>
    </xf>
    <xf numFmtId="0" fontId="107" fillId="0" borderId="34" xfId="0" applyFont="1" applyBorder="1" applyAlignment="1">
      <alignment wrapText="1"/>
    </xf>
    <xf numFmtId="0" fontId="54" fillId="0" borderId="40" xfId="0" applyFont="1" applyBorder="1" applyAlignment="1">
      <alignment wrapText="1"/>
    </xf>
    <xf numFmtId="0" fontId="22" fillId="0" borderId="41" xfId="0" applyFont="1" applyBorder="1" applyAlignment="1">
      <alignment horizontal="left" wrapText="1"/>
    </xf>
    <xf numFmtId="0" fontId="22" fillId="0" borderId="42" xfId="0" applyFont="1" applyBorder="1" applyAlignment="1">
      <alignment horizontal="left" wrapText="1"/>
    </xf>
    <xf numFmtId="0" fontId="23" fillId="0" borderId="43" xfId="0" applyFont="1" applyBorder="1" applyAlignment="1">
      <alignment horizontal="left" wrapText="1"/>
    </xf>
    <xf numFmtId="49" fontId="108" fillId="0" borderId="44" xfId="0" applyNumberFormat="1" applyFont="1" applyBorder="1" applyAlignment="1" applyProtection="1">
      <alignment horizontal="left" wrapText="1"/>
      <protection locked="0"/>
    </xf>
    <xf numFmtId="3" fontId="24" fillId="0" borderId="44" xfId="0" applyNumberFormat="1" applyFont="1" applyBorder="1" applyAlignment="1" applyProtection="1">
      <alignment horizontal="right" wrapText="1"/>
      <protection locked="0"/>
    </xf>
    <xf numFmtId="3" fontId="24" fillId="0" borderId="44" xfId="0" applyNumberFormat="1" applyFont="1" applyBorder="1" applyAlignment="1">
      <alignment horizontal="right" wrapText="1"/>
    </xf>
    <xf numFmtId="3" fontId="86" fillId="0" borderId="44" xfId="0" applyNumberFormat="1" applyFont="1" applyBorder="1" applyAlignment="1">
      <alignment horizontal="center" wrapText="1"/>
    </xf>
    <xf numFmtId="3" fontId="86" fillId="0" borderId="45" xfId="0" applyNumberFormat="1" applyFont="1" applyBorder="1" applyAlignment="1">
      <alignment horizontal="center" wrapText="1"/>
    </xf>
    <xf numFmtId="0" fontId="86" fillId="0" borderId="44" xfId="0" applyFont="1" applyBorder="1" applyAlignment="1">
      <alignment horizontal="center" wrapText="1"/>
    </xf>
    <xf numFmtId="0" fontId="86" fillId="0" borderId="45" xfId="0" applyFont="1" applyBorder="1" applyAlignment="1">
      <alignment horizontal="center" wrapText="1"/>
    </xf>
    <xf numFmtId="0" fontId="55" fillId="0" borderId="46" xfId="0" applyFont="1" applyBorder="1" applyAlignment="1">
      <alignment horizontal="left"/>
    </xf>
    <xf numFmtId="0" fontId="68" fillId="0" borderId="44" xfId="0" applyFont="1" applyBorder="1" applyAlignment="1">
      <alignment horizontal="left" wrapText="1"/>
    </xf>
    <xf numFmtId="3" fontId="86" fillId="0" borderId="44" xfId="0" applyNumberFormat="1" applyFont="1" applyBorder="1" applyAlignment="1">
      <alignment horizontal="right" wrapText="1"/>
    </xf>
    <xf numFmtId="0" fontId="58" fillId="0" borderId="47" xfId="0" applyFont="1" applyBorder="1" applyAlignment="1">
      <alignment horizontal="left"/>
    </xf>
    <xf numFmtId="3" fontId="24" fillId="0" borderId="48" xfId="0" applyNumberFormat="1" applyFont="1" applyBorder="1" applyAlignment="1">
      <alignment horizontal="right" wrapText="1"/>
    </xf>
    <xf numFmtId="3" fontId="17" fillId="0" borderId="53" xfId="0" applyNumberFormat="1" applyFont="1" applyBorder="1"/>
    <xf numFmtId="49" fontId="17" fillId="0" borderId="3" xfId="0" applyNumberFormat="1" applyFont="1" applyBorder="1" applyAlignment="1">
      <alignment horizontal="center"/>
    </xf>
    <xf numFmtId="49" fontId="19" fillId="0" borderId="3" xfId="0" applyNumberFormat="1" applyFont="1" applyBorder="1" applyAlignment="1">
      <alignment horizontal="center" wrapText="1"/>
    </xf>
    <xf numFmtId="49" fontId="42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49" fontId="19" fillId="0" borderId="4" xfId="0" applyNumberFormat="1" applyFont="1" applyBorder="1" applyAlignment="1">
      <alignment horizontal="center" wrapText="1"/>
    </xf>
    <xf numFmtId="49" fontId="19" fillId="0" borderId="16" xfId="0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left" wrapText="1"/>
    </xf>
    <xf numFmtId="3" fontId="109" fillId="0" borderId="48" xfId="0" applyNumberFormat="1" applyFont="1" applyBorder="1" applyAlignment="1">
      <alignment horizontal="right" wrapText="1"/>
    </xf>
    <xf numFmtId="3" fontId="109" fillId="0" borderId="49" xfId="0" applyNumberFormat="1" applyFont="1" applyBorder="1" applyAlignment="1">
      <alignment horizontal="right" wrapText="1"/>
    </xf>
    <xf numFmtId="0" fontId="97" fillId="0" borderId="50" xfId="0" applyFont="1" applyBorder="1" applyAlignment="1">
      <alignment horizontal="left"/>
    </xf>
    <xf numFmtId="0" fontId="97" fillId="0" borderId="55" xfId="0" applyFont="1" applyBorder="1" applyAlignment="1">
      <alignment horizontal="left"/>
    </xf>
    <xf numFmtId="0" fontId="99" fillId="0" borderId="50" xfId="0" applyFont="1" applyBorder="1" applyAlignment="1">
      <alignment horizontal="center"/>
    </xf>
    <xf numFmtId="49" fontId="18" fillId="5" borderId="1" xfId="1" applyNumberFormat="1" applyFont="1" applyFill="1" applyBorder="1" applyAlignment="1" applyProtection="1">
      <alignment horizontal="left" wrapText="1"/>
      <protection locked="0"/>
    </xf>
    <xf numFmtId="3" fontId="75" fillId="5" borderId="1" xfId="0" applyNumberFormat="1" applyFont="1" applyFill="1" applyBorder="1" applyAlignment="1">
      <alignment horizontal="center" wrapText="1"/>
    </xf>
    <xf numFmtId="3" fontId="18" fillId="5" borderId="1" xfId="0" applyNumberFormat="1" applyFont="1" applyFill="1" applyBorder="1" applyAlignment="1">
      <alignment horizontal="center" wrapText="1"/>
    </xf>
    <xf numFmtId="3" fontId="63" fillId="0" borderId="1" xfId="0" applyNumberFormat="1" applyFont="1" applyBorder="1" applyAlignment="1">
      <alignment horizontal="center" wrapText="1"/>
    </xf>
    <xf numFmtId="3" fontId="18" fillId="0" borderId="1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49" fontId="111" fillId="0" borderId="1" xfId="0" applyNumberFormat="1" applyFont="1" applyBorder="1" applyAlignment="1">
      <alignment horizontal="center" wrapText="1"/>
    </xf>
    <xf numFmtId="49" fontId="112" fillId="0" borderId="1" xfId="0" applyNumberFormat="1" applyFont="1" applyBorder="1" applyAlignment="1">
      <alignment horizontal="left" wrapText="1"/>
    </xf>
    <xf numFmtId="3" fontId="113" fillId="0" borderId="1" xfId="0" applyNumberFormat="1" applyFont="1" applyBorder="1" applyAlignment="1">
      <alignment horizontal="center" wrapText="1"/>
    </xf>
    <xf numFmtId="3" fontId="111" fillId="0" borderId="1" xfId="0" applyNumberFormat="1" applyFont="1" applyBorder="1" applyAlignment="1">
      <alignment horizontal="center" wrapText="1"/>
    </xf>
    <xf numFmtId="3" fontId="112" fillId="0" borderId="1" xfId="0" applyNumberFormat="1" applyFont="1" applyBorder="1" applyAlignment="1">
      <alignment horizontal="center" wrapText="1"/>
    </xf>
    <xf numFmtId="49" fontId="63" fillId="0" borderId="1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left" wrapText="1"/>
    </xf>
    <xf numFmtId="3" fontId="17" fillId="0" borderId="1" xfId="0" applyNumberFormat="1" applyFont="1" applyBorder="1" applyAlignment="1" applyProtection="1">
      <alignment horizontal="center" wrapText="1"/>
      <protection locked="0"/>
    </xf>
    <xf numFmtId="3" fontId="84" fillId="0" borderId="1" xfId="0" applyNumberFormat="1" applyFont="1" applyBorder="1" applyAlignment="1">
      <alignment horizontal="center" wrapText="1"/>
    </xf>
    <xf numFmtId="3" fontId="114" fillId="0" borderId="1" xfId="0" applyNumberFormat="1" applyFont="1" applyBorder="1" applyAlignment="1">
      <alignment horizontal="center" wrapText="1"/>
    </xf>
    <xf numFmtId="3" fontId="17" fillId="0" borderId="1" xfId="0" applyNumberFormat="1" applyFont="1" applyBorder="1" applyAlignment="1" applyProtection="1">
      <alignment horizontal="center"/>
      <protection locked="0"/>
    </xf>
    <xf numFmtId="49" fontId="114" fillId="0" borderId="1" xfId="0" applyNumberFormat="1" applyFont="1" applyBorder="1" applyAlignment="1">
      <alignment horizontal="center" wrapText="1"/>
    </xf>
    <xf numFmtId="49" fontId="114" fillId="0" borderId="14" xfId="0" applyNumberFormat="1" applyFont="1" applyBorder="1" applyAlignment="1">
      <alignment horizontal="center" wrapText="1"/>
    </xf>
    <xf numFmtId="49" fontId="115" fillId="0" borderId="4" xfId="0" applyNumberFormat="1" applyFont="1" applyBorder="1" applyAlignment="1">
      <alignment horizontal="left" wrapText="1"/>
    </xf>
    <xf numFmtId="3" fontId="62" fillId="0" borderId="1" xfId="0" applyNumberFormat="1" applyFont="1" applyBorder="1" applyAlignment="1">
      <alignment horizontal="center" wrapText="1"/>
    </xf>
    <xf numFmtId="3" fontId="115" fillId="0" borderId="1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49" fontId="115" fillId="0" borderId="1" xfId="0" applyNumberFormat="1" applyFont="1" applyBorder="1" applyAlignment="1" applyProtection="1">
      <alignment horizontal="left" wrapText="1"/>
      <protection locked="0"/>
    </xf>
    <xf numFmtId="3" fontId="116" fillId="0" borderId="1" xfId="0" applyNumberFormat="1" applyFont="1" applyBorder="1" applyAlignment="1">
      <alignment horizontal="center" wrapText="1"/>
    </xf>
    <xf numFmtId="3" fontId="43" fillId="5" borderId="1" xfId="0" applyNumberFormat="1" applyFont="1" applyFill="1" applyBorder="1" applyAlignment="1">
      <alignment horizontal="center" wrapText="1"/>
    </xf>
    <xf numFmtId="3" fontId="17" fillId="0" borderId="3" xfId="0" applyNumberFormat="1" applyFont="1" applyBorder="1" applyAlignment="1">
      <alignment horizontal="center" wrapText="1"/>
    </xf>
    <xf numFmtId="3" fontId="19" fillId="0" borderId="3" xfId="0" applyNumberFormat="1" applyFont="1" applyBorder="1" applyAlignment="1">
      <alignment horizontal="center" wrapText="1"/>
    </xf>
    <xf numFmtId="3" fontId="14" fillId="0" borderId="3" xfId="0" applyNumberFormat="1" applyFont="1" applyBorder="1" applyAlignment="1">
      <alignment horizontal="center" wrapText="1"/>
    </xf>
    <xf numFmtId="49" fontId="115" fillId="0" borderId="1" xfId="0" applyNumberFormat="1" applyFont="1" applyBorder="1" applyAlignment="1">
      <alignment horizontal="left" wrapText="1"/>
    </xf>
    <xf numFmtId="3" fontId="117" fillId="0" borderId="1" xfId="0" applyNumberFormat="1" applyFont="1" applyBorder="1" applyAlignment="1">
      <alignment horizontal="center" wrapText="1"/>
    </xf>
    <xf numFmtId="3" fontId="19" fillId="0" borderId="4" xfId="0" applyNumberFormat="1" applyFont="1" applyBorder="1" applyAlignment="1">
      <alignment horizontal="center" wrapText="1"/>
    </xf>
    <xf numFmtId="3" fontId="63" fillId="0" borderId="4" xfId="0" applyNumberFormat="1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0" borderId="1" xfId="0" applyFont="1" applyBorder="1" applyAlignment="1">
      <alignment horizontal="justify" wrapText="1"/>
    </xf>
    <xf numFmtId="3" fontId="14" fillId="0" borderId="1" xfId="0" applyNumberFormat="1" applyFont="1" applyBorder="1" applyAlignment="1" applyProtection="1">
      <alignment horizontal="center" wrapText="1"/>
      <protection locked="0"/>
    </xf>
    <xf numFmtId="0" fontId="17" fillId="0" borderId="1" xfId="0" applyFont="1" applyBorder="1" applyAlignment="1">
      <alignment vertical="top" wrapText="1"/>
    </xf>
    <xf numFmtId="49" fontId="75" fillId="2" borderId="1" xfId="0" applyNumberFormat="1" applyFont="1" applyFill="1" applyBorder="1" applyAlignment="1" applyProtection="1">
      <alignment horizontal="center" wrapText="1"/>
      <protection locked="0"/>
    </xf>
    <xf numFmtId="49" fontId="75" fillId="2" borderId="1" xfId="1" applyNumberFormat="1" applyFont="1" applyFill="1" applyBorder="1" applyAlignment="1" applyProtection="1">
      <alignment horizontal="center" wrapText="1"/>
      <protection locked="0"/>
    </xf>
    <xf numFmtId="3" fontId="75" fillId="2" borderId="1" xfId="0" applyNumberFormat="1" applyFont="1" applyFill="1" applyBorder="1" applyAlignment="1">
      <alignment horizontal="center" wrapText="1"/>
    </xf>
    <xf numFmtId="3" fontId="17" fillId="0" borderId="53" xfId="0" applyNumberFormat="1" applyFont="1" applyBorder="1" applyAlignment="1">
      <alignment horizontal="right"/>
    </xf>
    <xf numFmtId="3" fontId="28" fillId="0" borderId="24" xfId="0" applyNumberFormat="1" applyFont="1" applyBorder="1" applyAlignment="1">
      <alignment horizontal="right"/>
    </xf>
    <xf numFmtId="3" fontId="17" fillId="0" borderId="24" xfId="0" applyNumberFormat="1" applyFont="1" applyBorder="1" applyAlignment="1">
      <alignment horizontal="right"/>
    </xf>
    <xf numFmtId="0" fontId="37" fillId="0" borderId="0" xfId="0" applyFont="1"/>
    <xf numFmtId="49" fontId="118" fillId="0" borderId="34" xfId="0" applyNumberFormat="1" applyFont="1" applyBorder="1" applyAlignment="1" applyProtection="1">
      <alignment horizontal="left" wrapText="1"/>
      <protection locked="0"/>
    </xf>
    <xf numFmtId="0" fontId="86" fillId="0" borderId="34" xfId="0" applyFont="1" applyBorder="1" applyAlignment="1">
      <alignment horizontal="left" wrapText="1"/>
    </xf>
    <xf numFmtId="0" fontId="119" fillId="0" borderId="34" xfId="0" applyFont="1" applyBorder="1" applyAlignment="1">
      <alignment horizontal="left" vertical="center" wrapText="1"/>
    </xf>
    <xf numFmtId="0" fontId="120" fillId="0" borderId="34" xfId="0" applyFont="1" applyBorder="1" applyAlignment="1">
      <alignment horizontal="left" wrapText="1"/>
    </xf>
    <xf numFmtId="0" fontId="119" fillId="0" borderId="34" xfId="0" applyFont="1" applyBorder="1" applyAlignment="1">
      <alignment wrapText="1"/>
    </xf>
    <xf numFmtId="0" fontId="54" fillId="0" borderId="1" xfId="0" applyFont="1" applyBorder="1" applyAlignment="1">
      <alignment horizontal="center" vertical="center" wrapText="1"/>
    </xf>
    <xf numFmtId="3" fontId="67" fillId="0" borderId="56" xfId="0" applyNumberFormat="1" applyFont="1" applyBorder="1" applyAlignment="1">
      <alignment horizontal="right" vertical="center"/>
    </xf>
    <xf numFmtId="3" fontId="17" fillId="0" borderId="56" xfId="0" applyNumberFormat="1" applyFont="1" applyBorder="1" applyAlignment="1">
      <alignment horizontal="right" vertical="center"/>
    </xf>
    <xf numFmtId="3" fontId="17" fillId="0" borderId="56" xfId="0" applyNumberFormat="1" applyFont="1" applyBorder="1" applyAlignment="1">
      <alignment vertical="center"/>
    </xf>
    <xf numFmtId="3" fontId="62" fillId="0" borderId="56" xfId="0" applyNumberFormat="1" applyFont="1" applyBorder="1" applyAlignment="1">
      <alignment vertical="center"/>
    </xf>
    <xf numFmtId="3" fontId="62" fillId="0" borderId="56" xfId="0" applyNumberFormat="1" applyFont="1" applyBorder="1"/>
    <xf numFmtId="3" fontId="62" fillId="0" borderId="56" xfId="0" applyNumberFormat="1" applyFont="1" applyBorder="1" applyAlignment="1">
      <alignment horizontal="right" vertical="center"/>
    </xf>
    <xf numFmtId="0" fontId="17" fillId="0" borderId="51" xfId="0" applyFont="1" applyBorder="1"/>
    <xf numFmtId="0" fontId="16" fillId="0" borderId="50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97" fillId="0" borderId="50" xfId="0" applyFont="1" applyBorder="1" applyAlignment="1">
      <alignment horizontal="center"/>
    </xf>
    <xf numFmtId="0" fontId="97" fillId="0" borderId="55" xfId="0" applyFont="1" applyBorder="1" applyAlignment="1">
      <alignment horizontal="center"/>
    </xf>
    <xf numFmtId="0" fontId="97" fillId="0" borderId="44" xfId="0" applyFont="1" applyBorder="1" applyAlignment="1">
      <alignment horizontal="left"/>
    </xf>
    <xf numFmtId="0" fontId="17" fillId="0" borderId="44" xfId="0" applyFont="1" applyBorder="1" applyAlignment="1">
      <alignment horizontal="left"/>
    </xf>
    <xf numFmtId="49" fontId="99" fillId="0" borderId="50" xfId="0" applyNumberFormat="1" applyFont="1" applyBorder="1" applyAlignment="1">
      <alignment horizontal="center"/>
    </xf>
    <xf numFmtId="49" fontId="99" fillId="0" borderId="57" xfId="0" applyNumberFormat="1" applyFont="1" applyBorder="1" applyAlignment="1">
      <alignment horizontal="center"/>
    </xf>
    <xf numFmtId="49" fontId="17" fillId="3" borderId="57" xfId="0" applyNumberFormat="1" applyFont="1" applyFill="1" applyBorder="1" applyAlignment="1">
      <alignment horizontal="left" wrapText="1"/>
    </xf>
    <xf numFmtId="49" fontId="17" fillId="0" borderId="50" xfId="0" applyNumberFormat="1" applyFont="1" applyBorder="1" applyAlignment="1">
      <alignment horizontal="center"/>
    </xf>
    <xf numFmtId="0" fontId="17" fillId="0" borderId="57" xfId="0" applyFont="1" applyBorder="1"/>
    <xf numFmtId="0" fontId="17" fillId="0" borderId="57" xfId="0" applyFont="1" applyBorder="1" applyAlignment="1">
      <alignment wrapText="1"/>
    </xf>
    <xf numFmtId="3" fontId="113" fillId="0" borderId="56" xfId="0" applyNumberFormat="1" applyFont="1" applyBorder="1"/>
    <xf numFmtId="3" fontId="62" fillId="0" borderId="53" xfId="0" applyNumberFormat="1" applyFont="1" applyBorder="1"/>
    <xf numFmtId="49" fontId="17" fillId="0" borderId="50" xfId="0" applyNumberFormat="1" applyFont="1" applyBorder="1"/>
    <xf numFmtId="0" fontId="17" fillId="0" borderId="52" xfId="0" applyFont="1" applyBorder="1"/>
    <xf numFmtId="0" fontId="2" fillId="0" borderId="53" xfId="0" applyFont="1" applyBorder="1"/>
    <xf numFmtId="0" fontId="17" fillId="0" borderId="55" xfId="0" applyFont="1" applyBorder="1" applyAlignment="1">
      <alignment horizontal="center"/>
    </xf>
    <xf numFmtId="49" fontId="19" fillId="0" borderId="57" xfId="0" applyNumberFormat="1" applyFont="1" applyBorder="1" applyAlignment="1" applyProtection="1">
      <alignment horizontal="left" wrapText="1"/>
      <protection locked="0"/>
    </xf>
    <xf numFmtId="3" fontId="17" fillId="0" borderId="56" xfId="0" applyNumberFormat="1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3" fontId="17" fillId="0" borderId="53" xfId="0" applyNumberFormat="1" applyFont="1" applyBorder="1" applyAlignment="1">
      <alignment horizontal="center"/>
    </xf>
    <xf numFmtId="0" fontId="99" fillId="0" borderId="54" xfId="0" applyFont="1" applyBorder="1" applyAlignment="1">
      <alignment horizontal="center"/>
    </xf>
    <xf numFmtId="0" fontId="100" fillId="0" borderId="51" xfId="0" applyFont="1" applyBorder="1"/>
    <xf numFmtId="3" fontId="100" fillId="0" borderId="53" xfId="0" applyNumberFormat="1" applyFont="1" applyBorder="1" applyAlignment="1">
      <alignment horizontal="center"/>
    </xf>
    <xf numFmtId="0" fontId="55" fillId="0" borderId="54" xfId="0" applyFont="1" applyBorder="1" applyAlignment="1">
      <alignment horizontal="center"/>
    </xf>
    <xf numFmtId="0" fontId="55" fillId="0" borderId="57" xfId="0" applyFont="1" applyBorder="1" applyAlignment="1">
      <alignment horizontal="center"/>
    </xf>
    <xf numFmtId="0" fontId="17" fillId="0" borderId="57" xfId="0" applyFont="1" applyBorder="1" applyAlignment="1">
      <alignment horizontal="left"/>
    </xf>
    <xf numFmtId="3" fontId="28" fillId="0" borderId="53" xfId="0" applyNumberFormat="1" applyFont="1" applyBorder="1" applyAlignment="1">
      <alignment horizontal="right"/>
    </xf>
    <xf numFmtId="0" fontId="55" fillId="0" borderId="58" xfId="0" applyFont="1" applyBorder="1" applyAlignment="1">
      <alignment horizontal="center"/>
    </xf>
    <xf numFmtId="0" fontId="55" fillId="0" borderId="48" xfId="0" applyFont="1" applyBorder="1" applyAlignment="1">
      <alignment horizontal="center"/>
    </xf>
    <xf numFmtId="0" fontId="17" fillId="0" borderId="48" xfId="0" applyFont="1" applyBorder="1"/>
    <xf numFmtId="3" fontId="17" fillId="0" borderId="49" xfId="0" applyNumberFormat="1" applyFont="1" applyBorder="1" applyAlignment="1">
      <alignment horizontal="right"/>
    </xf>
    <xf numFmtId="0" fontId="53" fillId="0" borderId="50" xfId="0" applyFont="1" applyBorder="1" applyAlignment="1">
      <alignment horizontal="left" wrapText="1"/>
    </xf>
    <xf numFmtId="3" fontId="86" fillId="0" borderId="57" xfId="0" applyNumberFormat="1" applyFont="1" applyBorder="1" applyAlignment="1">
      <alignment horizontal="right" wrapText="1"/>
    </xf>
    <xf numFmtId="3" fontId="86" fillId="0" borderId="57" xfId="0" applyNumberFormat="1" applyFont="1" applyBorder="1" applyAlignment="1">
      <alignment horizontal="center" wrapText="1"/>
    </xf>
    <xf numFmtId="3" fontId="86" fillId="0" borderId="53" xfId="0" applyNumberFormat="1" applyFont="1" applyBorder="1" applyAlignment="1">
      <alignment horizontal="center" wrapText="1"/>
    </xf>
    <xf numFmtId="3" fontId="109" fillId="0" borderId="34" xfId="0" applyNumberFormat="1" applyFont="1" applyBorder="1" applyAlignment="1" applyProtection="1">
      <alignment horizontal="right" wrapText="1"/>
      <protection locked="0"/>
    </xf>
    <xf numFmtId="3" fontId="109" fillId="0" borderId="34" xfId="0" applyNumberFormat="1" applyFont="1" applyBorder="1" applyAlignment="1">
      <alignment horizontal="right" wrapText="1"/>
    </xf>
    <xf numFmtId="49" fontId="50" fillId="0" borderId="12" xfId="0" applyNumberFormat="1" applyFont="1" applyBorder="1" applyAlignment="1" applyProtection="1">
      <alignment horizontal="left" wrapText="1"/>
      <protection locked="0"/>
    </xf>
    <xf numFmtId="3" fontId="109" fillId="0" borderId="35" xfId="0" applyNumberFormat="1" applyFont="1" applyBorder="1" applyAlignment="1">
      <alignment horizontal="right" wrapText="1"/>
    </xf>
    <xf numFmtId="3" fontId="109" fillId="0" borderId="7" xfId="0" applyNumberFormat="1" applyFont="1" applyBorder="1" applyAlignment="1">
      <alignment horizontal="right" wrapText="1"/>
    </xf>
    <xf numFmtId="0" fontId="26" fillId="0" borderId="48" xfId="0" applyFont="1" applyBorder="1" applyAlignment="1">
      <alignment horizontal="left"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32" fillId="0" borderId="3" xfId="0" applyFont="1" applyBorder="1" applyAlignment="1">
      <alignment horizontal="center" vertical="center" wrapText="1"/>
    </xf>
    <xf numFmtId="1" fontId="2" fillId="0" borderId="0" xfId="26" applyNumberFormat="1" applyAlignment="1">
      <alignment vertical="top" wrapText="1"/>
    </xf>
    <xf numFmtId="49" fontId="2" fillId="0" borderId="0" xfId="26" applyNumberFormat="1" applyAlignment="1">
      <alignment vertical="top" wrapText="1"/>
    </xf>
    <xf numFmtId="0" fontId="29" fillId="0" borderId="0" xfId="26" applyFont="1"/>
    <xf numFmtId="0" fontId="30" fillId="0" borderId="0" xfId="26" applyFont="1"/>
    <xf numFmtId="0" fontId="17" fillId="0" borderId="0" xfId="26" applyFont="1" applyAlignment="1">
      <alignment horizontal="right"/>
    </xf>
    <xf numFmtId="1" fontId="2" fillId="0" borderId="0" xfId="26" applyNumberFormat="1" applyAlignment="1">
      <alignment horizontal="right" vertical="top" wrapText="1"/>
    </xf>
    <xf numFmtId="49" fontId="89" fillId="0" borderId="0" xfId="26" applyNumberFormat="1" applyFont="1" applyAlignment="1">
      <alignment wrapText="1"/>
    </xf>
    <xf numFmtId="0" fontId="10" fillId="0" borderId="0" xfId="26" applyFont="1"/>
    <xf numFmtId="0" fontId="16" fillId="0" borderId="0" xfId="26" applyFont="1" applyAlignment="1">
      <alignment horizontal="right"/>
    </xf>
    <xf numFmtId="0" fontId="33" fillId="0" borderId="1" xfId="26" applyFont="1" applyBorder="1" applyAlignment="1">
      <alignment horizontal="center" vertical="center"/>
    </xf>
    <xf numFmtId="0" fontId="33" fillId="0" borderId="1" xfId="26" applyFont="1" applyBorder="1" applyAlignment="1">
      <alignment horizontal="center" vertical="center" wrapText="1"/>
    </xf>
    <xf numFmtId="49" fontId="2" fillId="0" borderId="1" xfId="26" applyNumberFormat="1" applyBorder="1" applyAlignment="1">
      <alignment horizontal="center" vertical="top" wrapText="1"/>
    </xf>
    <xf numFmtId="0" fontId="2" fillId="0" borderId="1" xfId="26" applyBorder="1" applyAlignment="1">
      <alignment horizontal="center" vertical="center" wrapText="1"/>
    </xf>
    <xf numFmtId="0" fontId="34" fillId="0" borderId="0" xfId="26" applyFont="1"/>
    <xf numFmtId="0" fontId="30" fillId="3" borderId="0" xfId="26" applyFont="1" applyFill="1"/>
    <xf numFmtId="49" fontId="35" fillId="0" borderId="1" xfId="26" applyNumberFormat="1" applyFont="1" applyBorder="1" applyAlignment="1">
      <alignment horizontal="center" wrapText="1"/>
    </xf>
    <xf numFmtId="49" fontId="35" fillId="0" borderId="1" xfId="26" applyNumberFormat="1" applyFont="1" applyBorder="1" applyAlignment="1">
      <alignment wrapText="1"/>
    </xf>
    <xf numFmtId="3" fontId="32" fillId="0" borderId="1" xfId="26" applyNumberFormat="1" applyFont="1" applyBorder="1" applyAlignment="1">
      <alignment horizontal="center" wrapText="1"/>
    </xf>
    <xf numFmtId="0" fontId="36" fillId="3" borderId="0" xfId="26" applyFont="1" applyFill="1"/>
    <xf numFmtId="0" fontId="36" fillId="0" borderId="0" xfId="26" applyFont="1"/>
    <xf numFmtId="49" fontId="37" fillId="0" borderId="1" xfId="26" applyNumberFormat="1" applyFont="1" applyBorder="1" applyAlignment="1">
      <alignment horizontal="center" wrapText="1"/>
    </xf>
    <xf numFmtId="49" fontId="37" fillId="0" borderId="1" xfId="26" applyNumberFormat="1" applyFont="1" applyBorder="1" applyAlignment="1">
      <alignment horizontal="left" wrapText="1"/>
    </xf>
    <xf numFmtId="3" fontId="38" fillId="0" borderId="1" xfId="26" applyNumberFormat="1" applyFont="1" applyBorder="1" applyAlignment="1">
      <alignment horizontal="center" wrapText="1"/>
    </xf>
    <xf numFmtId="3" fontId="37" fillId="0" borderId="1" xfId="26" applyNumberFormat="1" applyFont="1" applyBorder="1" applyAlignment="1">
      <alignment horizontal="center" wrapText="1"/>
    </xf>
    <xf numFmtId="2" fontId="36" fillId="0" borderId="0" xfId="26" applyNumberFormat="1" applyFont="1"/>
    <xf numFmtId="49" fontId="37" fillId="0" borderId="1" xfId="26" applyNumberFormat="1" applyFont="1" applyBorder="1" applyAlignment="1">
      <alignment vertical="justify" wrapText="1"/>
    </xf>
    <xf numFmtId="3" fontId="38" fillId="0" borderId="1" xfId="26" applyNumberFormat="1" applyFont="1" applyBorder="1" applyAlignment="1">
      <alignment horizontal="center"/>
    </xf>
    <xf numFmtId="0" fontId="39" fillId="3" borderId="0" xfId="26" applyFont="1" applyFill="1"/>
    <xf numFmtId="0" fontId="39" fillId="0" borderId="0" xfId="26" applyFont="1"/>
    <xf numFmtId="49" fontId="37" fillId="0" borderId="1" xfId="26" applyNumberFormat="1" applyFont="1" applyBorder="1" applyAlignment="1">
      <alignment wrapText="1"/>
    </xf>
    <xf numFmtId="3" fontId="32" fillId="0" borderId="1" xfId="26" applyNumberFormat="1" applyFont="1" applyBorder="1" applyAlignment="1">
      <alignment horizontal="center"/>
    </xf>
    <xf numFmtId="49" fontId="37" fillId="0" borderId="1" xfId="26" applyNumberFormat="1" applyFont="1" applyBorder="1" applyAlignment="1">
      <alignment vertical="center" wrapText="1"/>
    </xf>
    <xf numFmtId="3" fontId="32" fillId="0" borderId="1" xfId="26" applyNumberFormat="1" applyFont="1" applyBorder="1" applyAlignment="1">
      <alignment horizontal="left" wrapText="1"/>
    </xf>
    <xf numFmtId="49" fontId="30" fillId="0" borderId="0" xfId="26" applyNumberFormat="1" applyFont="1" applyAlignment="1">
      <alignment vertical="top" wrapText="1"/>
    </xf>
    <xf numFmtId="0" fontId="40" fillId="0" borderId="0" xfId="26" applyFont="1"/>
    <xf numFmtId="164" fontId="39" fillId="0" borderId="0" xfId="26" applyNumberFormat="1" applyFont="1"/>
    <xf numFmtId="3" fontId="39" fillId="0" borderId="0" xfId="26" applyNumberFormat="1" applyFont="1"/>
    <xf numFmtId="1" fontId="30" fillId="0" borderId="0" xfId="26" applyNumberFormat="1" applyFont="1" applyAlignment="1">
      <alignment vertical="top" wrapText="1"/>
    </xf>
    <xf numFmtId="49" fontId="2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49" fontId="63" fillId="0" borderId="14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59" fillId="0" borderId="0" xfId="0" applyNumberFormat="1" applyFont="1" applyAlignment="1" applyProtection="1">
      <alignment horizontal="left"/>
      <protection locked="0"/>
    </xf>
    <xf numFmtId="0" fontId="86" fillId="0" borderId="0" xfId="0" applyFont="1"/>
    <xf numFmtId="49" fontId="121" fillId="0" borderId="0" xfId="0" applyNumberFormat="1" applyFont="1" applyAlignment="1" applyProtection="1">
      <alignment horizontal="center" vertical="top"/>
      <protection locked="0"/>
    </xf>
    <xf numFmtId="49" fontId="54" fillId="0" borderId="3" xfId="0" applyNumberFormat="1" applyFont="1" applyBorder="1" applyAlignment="1">
      <alignment horizontal="center" vertical="center"/>
    </xf>
    <xf numFmtId="49" fontId="54" fillId="0" borderId="4" xfId="0" applyNumberFormat="1" applyFont="1" applyBorder="1" applyAlignment="1">
      <alignment horizontal="center" vertical="center"/>
    </xf>
    <xf numFmtId="49" fontId="54" fillId="0" borderId="3" xfId="0" applyNumberFormat="1" applyFont="1" applyBorder="1" applyAlignment="1">
      <alignment horizontal="center" vertical="center" wrapText="1"/>
    </xf>
    <xf numFmtId="49" fontId="54" fillId="0" borderId="4" xfId="0" applyNumberFormat="1" applyFont="1" applyBorder="1" applyAlignment="1">
      <alignment horizontal="center" vertical="center" wrapText="1"/>
    </xf>
    <xf numFmtId="49" fontId="54" fillId="0" borderId="14" xfId="0" applyNumberFormat="1" applyFont="1" applyBorder="1" applyAlignment="1">
      <alignment horizontal="center" vertical="center" wrapText="1"/>
    </xf>
    <xf numFmtId="49" fontId="54" fillId="0" borderId="2" xfId="0" applyNumberFormat="1" applyFont="1" applyBorder="1" applyAlignment="1">
      <alignment horizontal="center" vertical="center" wrapText="1"/>
    </xf>
    <xf numFmtId="2" fontId="86" fillId="0" borderId="0" xfId="0" applyNumberFormat="1" applyFont="1"/>
    <xf numFmtId="2" fontId="0" fillId="0" borderId="0" xfId="0" applyNumberFormat="1"/>
    <xf numFmtId="49" fontId="122" fillId="0" borderId="0" xfId="0" applyNumberFormat="1" applyFont="1" applyAlignment="1" applyProtection="1">
      <alignment horizontal="right"/>
      <protection locked="0"/>
    </xf>
    <xf numFmtId="0" fontId="58" fillId="0" borderId="0" xfId="0" applyFont="1" applyAlignment="1">
      <alignment horizontal="right"/>
    </xf>
    <xf numFmtId="0" fontId="58" fillId="0" borderId="0" xfId="0" applyFont="1"/>
    <xf numFmtId="0" fontId="55" fillId="0" borderId="0" xfId="0" applyFont="1" applyAlignment="1">
      <alignment horizontal="right" vertical="top"/>
    </xf>
    <xf numFmtId="0" fontId="58" fillId="0" borderId="0" xfId="0" applyFont="1" applyAlignment="1">
      <alignment horizontal="right" vertical="top"/>
    </xf>
    <xf numFmtId="0" fontId="58" fillId="0" borderId="0" xfId="0" applyFont="1" applyAlignment="1">
      <alignment vertical="top"/>
    </xf>
    <xf numFmtId="49" fontId="35" fillId="0" borderId="14" xfId="26" applyNumberFormat="1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2" xfId="0" applyBorder="1" applyAlignment="1">
      <alignment wrapText="1"/>
    </xf>
    <xf numFmtId="49" fontId="41" fillId="0" borderId="0" xfId="26" applyNumberFormat="1" applyFont="1" applyAlignment="1" applyProtection="1">
      <alignment horizontal="left" vertical="top" wrapText="1"/>
      <protection locked="0"/>
    </xf>
    <xf numFmtId="49" fontId="23" fillId="0" borderId="0" xfId="26" applyNumberFormat="1" applyFont="1" applyAlignment="1" applyProtection="1">
      <alignment horizontal="left" wrapText="1"/>
      <protection locked="0"/>
    </xf>
    <xf numFmtId="0" fontId="85" fillId="0" borderId="0" xfId="0" applyFont="1"/>
    <xf numFmtId="0" fontId="17" fillId="0" borderId="0" xfId="26" applyFont="1"/>
    <xf numFmtId="0" fontId="17" fillId="0" borderId="0" xfId="26" applyFont="1" applyAlignment="1">
      <alignment horizontal="right"/>
    </xf>
    <xf numFmtId="1" fontId="31" fillId="0" borderId="0" xfId="26" applyNumberFormat="1" applyFont="1" applyAlignment="1">
      <alignment horizontal="center" vertical="center" wrapText="1"/>
    </xf>
    <xf numFmtId="0" fontId="32" fillId="0" borderId="3" xfId="26" applyFont="1" applyBorder="1" applyAlignment="1">
      <alignment horizontal="center" vertical="center" wrapText="1"/>
    </xf>
    <xf numFmtId="0" fontId="32" fillId="0" borderId="4" xfId="26" applyFont="1" applyBorder="1" applyAlignment="1">
      <alignment horizontal="center" vertical="center" wrapText="1"/>
    </xf>
    <xf numFmtId="49" fontId="33" fillId="0" borderId="3" xfId="26" applyNumberFormat="1" applyFont="1" applyBorder="1" applyAlignment="1">
      <alignment horizontal="center" vertical="center" wrapText="1"/>
    </xf>
    <xf numFmtId="49" fontId="33" fillId="0" borderId="4" xfId="26" applyNumberFormat="1" applyFont="1" applyBorder="1" applyAlignment="1">
      <alignment horizontal="center" vertical="center" wrapText="1"/>
    </xf>
    <xf numFmtId="0" fontId="33" fillId="0" borderId="3" xfId="26" applyFont="1" applyBorder="1" applyAlignment="1">
      <alignment horizontal="center" vertical="center"/>
    </xf>
    <xf numFmtId="0" fontId="33" fillId="0" borderId="4" xfId="26" applyFont="1" applyBorder="1" applyAlignment="1">
      <alignment horizontal="center" vertical="center"/>
    </xf>
    <xf numFmtId="0" fontId="33" fillId="0" borderId="3" xfId="26" applyFont="1" applyBorder="1" applyAlignment="1">
      <alignment horizontal="center" vertical="center" wrapText="1"/>
    </xf>
    <xf numFmtId="0" fontId="33" fillId="0" borderId="4" xfId="26" applyFont="1" applyBorder="1" applyAlignment="1">
      <alignment horizontal="center" vertical="center" wrapText="1"/>
    </xf>
    <xf numFmtId="0" fontId="33" fillId="0" borderId="14" xfId="26" applyFont="1" applyBorder="1" applyAlignment="1">
      <alignment horizontal="center" vertical="center"/>
    </xf>
    <xf numFmtId="0" fontId="33" fillId="0" borderId="2" xfId="26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10" fillId="0" borderId="0" xfId="26" applyNumberFormat="1" applyFont="1" applyAlignment="1">
      <alignment horizontal="left" wrapText="1"/>
    </xf>
    <xf numFmtId="1" fontId="17" fillId="0" borderId="0" xfId="26" applyNumberFormat="1" applyFont="1" applyAlignment="1">
      <alignment horizontal="left" vertical="top" wrapText="1"/>
    </xf>
    <xf numFmtId="0" fontId="48" fillId="0" borderId="0" xfId="0" applyFont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7" fillId="0" borderId="51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95" fillId="0" borderId="6" xfId="0" applyFont="1" applyBorder="1" applyAlignment="1">
      <alignment horizontal="center" vertical="center" wrapText="1"/>
    </xf>
    <xf numFmtId="0" fontId="95" fillId="0" borderId="21" xfId="0" applyFont="1" applyBorder="1" applyAlignment="1">
      <alignment horizontal="center" vertical="center"/>
    </xf>
    <xf numFmtId="0" fontId="95" fillId="0" borderId="19" xfId="0" applyFont="1" applyBorder="1" applyAlignment="1">
      <alignment horizontal="center" vertical="center" wrapText="1"/>
    </xf>
    <xf numFmtId="0" fontId="96" fillId="0" borderId="20" xfId="0" applyFont="1" applyBorder="1" applyAlignment="1">
      <alignment horizontal="center" vertical="center"/>
    </xf>
    <xf numFmtId="0" fontId="96" fillId="0" borderId="22" xfId="0" applyFont="1" applyBorder="1" applyAlignment="1">
      <alignment horizontal="center" vertical="center"/>
    </xf>
    <xf numFmtId="0" fontId="96" fillId="0" borderId="23" xfId="0" applyFont="1" applyBorder="1" applyAlignment="1">
      <alignment horizontal="center" vertical="center"/>
    </xf>
    <xf numFmtId="0" fontId="95" fillId="0" borderId="8" xfId="0" applyFont="1" applyBorder="1" applyAlignment="1">
      <alignment horizontal="center" vertical="center"/>
    </xf>
    <xf numFmtId="0" fontId="96" fillId="0" borderId="24" xfId="0" applyFont="1" applyBorder="1" applyAlignment="1">
      <alignment horizontal="center" vertical="center"/>
    </xf>
    <xf numFmtId="0" fontId="17" fillId="0" borderId="0" xfId="0" applyFont="1"/>
    <xf numFmtId="0" fontId="31" fillId="0" borderId="0" xfId="0" applyFont="1" applyAlignment="1">
      <alignment horizontal="center"/>
    </xf>
    <xf numFmtId="0" fontId="92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16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0" borderId="51" xfId="0" applyFont="1" applyBorder="1"/>
    <xf numFmtId="0" fontId="48" fillId="0" borderId="52" xfId="0" applyFont="1" applyBorder="1"/>
    <xf numFmtId="0" fontId="17" fillId="0" borderId="52" xfId="0" applyFont="1" applyBorder="1"/>
    <xf numFmtId="0" fontId="17" fillId="0" borderId="51" xfId="0" applyFont="1" applyBorder="1" applyAlignment="1">
      <alignment horizontal="left"/>
    </xf>
    <xf numFmtId="0" fontId="48" fillId="0" borderId="52" xfId="0" applyFont="1" applyBorder="1" applyAlignment="1">
      <alignment horizontal="left"/>
    </xf>
    <xf numFmtId="0" fontId="97" fillId="0" borderId="54" xfId="0" applyFont="1" applyBorder="1" applyAlignment="1">
      <alignment horizontal="left"/>
    </xf>
    <xf numFmtId="0" fontId="0" fillId="0" borderId="55" xfId="0" applyBorder="1"/>
    <xf numFmtId="0" fontId="0" fillId="0" borderId="56" xfId="0" applyBorder="1"/>
    <xf numFmtId="0" fontId="97" fillId="0" borderId="50" xfId="0" applyFont="1" applyBorder="1" applyAlignment="1">
      <alignment horizontal="left"/>
    </xf>
    <xf numFmtId="0" fontId="97" fillId="0" borderId="52" xfId="0" applyFont="1" applyBorder="1" applyAlignment="1">
      <alignment horizontal="left"/>
    </xf>
    <xf numFmtId="0" fontId="98" fillId="0" borderId="57" xfId="0" applyFont="1" applyBorder="1" applyAlignment="1">
      <alignment horizontal="left"/>
    </xf>
    <xf numFmtId="0" fontId="98" fillId="0" borderId="53" xfId="0" applyFont="1" applyBorder="1" applyAlignment="1">
      <alignment horizontal="left"/>
    </xf>
    <xf numFmtId="49" fontId="53" fillId="0" borderId="0" xfId="0" applyNumberFormat="1" applyFont="1" applyAlignment="1" applyProtection="1">
      <alignment horizontal="left"/>
      <protection locked="0"/>
    </xf>
    <xf numFmtId="0" fontId="17" fillId="0" borderId="29" xfId="0" applyFont="1" applyBorder="1"/>
    <xf numFmtId="0" fontId="48" fillId="0" borderId="30" xfId="0" applyFont="1" applyBorder="1"/>
    <xf numFmtId="0" fontId="52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99" fillId="0" borderId="6" xfId="0" applyFont="1" applyBorder="1" applyAlignment="1">
      <alignment horizontal="center" vertical="center" wrapText="1"/>
    </xf>
    <xf numFmtId="0" fontId="99" fillId="0" borderId="50" xfId="0" applyFont="1" applyBorder="1" applyAlignment="1">
      <alignment horizontal="center" vertical="center"/>
    </xf>
    <xf numFmtId="0" fontId="99" fillId="0" borderId="7" xfId="0" applyFont="1" applyBorder="1" applyAlignment="1">
      <alignment horizontal="center" vertical="center" wrapText="1"/>
    </xf>
    <xf numFmtId="0" fontId="45" fillId="0" borderId="57" xfId="0" applyFont="1" applyBorder="1" applyAlignment="1">
      <alignment horizontal="center" vertical="center" wrapText="1"/>
    </xf>
    <xf numFmtId="0" fontId="99" fillId="0" borderId="8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49" fontId="62" fillId="0" borderId="50" xfId="0" applyNumberFormat="1" applyFont="1" applyBorder="1" applyAlignment="1">
      <alignment horizontal="left" wrapText="1"/>
    </xf>
    <xf numFmtId="0" fontId="88" fillId="0" borderId="57" xfId="0" applyFont="1" applyBorder="1" applyAlignment="1">
      <alignment horizontal="left" wrapText="1"/>
    </xf>
    <xf numFmtId="49" fontId="62" fillId="0" borderId="50" xfId="0" applyNumberFormat="1" applyFont="1" applyBorder="1" applyAlignment="1">
      <alignment horizontal="center" wrapText="1"/>
    </xf>
    <xf numFmtId="0" fontId="88" fillId="0" borderId="57" xfId="0" applyFont="1" applyBorder="1" applyAlignment="1">
      <alignment horizontal="center" wrapText="1"/>
    </xf>
    <xf numFmtId="0" fontId="98" fillId="0" borderId="44" xfId="0" applyFont="1" applyBorder="1" applyAlignment="1">
      <alignment horizontal="left"/>
    </xf>
    <xf numFmtId="0" fontId="17" fillId="0" borderId="25" xfId="0" applyFont="1" applyBorder="1"/>
    <xf numFmtId="0" fontId="48" fillId="0" borderId="26" xfId="0" applyFont="1" applyBorder="1"/>
    <xf numFmtId="0" fontId="97" fillId="0" borderId="21" xfId="0" applyFont="1" applyBorder="1" applyAlignment="1">
      <alignment horizontal="left"/>
    </xf>
    <xf numFmtId="0" fontId="97" fillId="0" borderId="26" xfId="0" applyFont="1" applyBorder="1" applyAlignment="1">
      <alignment horizontal="left"/>
    </xf>
    <xf numFmtId="0" fontId="98" fillId="0" borderId="27" xfId="0" applyFont="1" applyBorder="1" applyAlignment="1">
      <alignment horizontal="left"/>
    </xf>
    <xf numFmtId="0" fontId="98" fillId="0" borderId="24" xfId="0" applyFont="1" applyBorder="1" applyAlignment="1">
      <alignment horizontal="left"/>
    </xf>
    <xf numFmtId="0" fontId="2" fillId="0" borderId="25" xfId="0" applyFont="1" applyBorder="1"/>
    <xf numFmtId="0" fontId="0" fillId="0" borderId="26" xfId="0" applyBorder="1"/>
    <xf numFmtId="0" fontId="17" fillId="0" borderId="25" xfId="0" applyFont="1" applyBorder="1" applyAlignment="1">
      <alignment horizontal="left"/>
    </xf>
    <xf numFmtId="0" fontId="48" fillId="0" borderId="26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6" fillId="0" borderId="3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7">
    <cellStyle name="Normal_meresha_07" xfId="5" xr:uid="{00000000-0005-0000-0000-000000000000}"/>
    <cellStyle name="Гиперссылка" xfId="1" builtinId="8"/>
    <cellStyle name="Звичайний 10" xfId="6" xr:uid="{00000000-0005-0000-0000-000002000000}"/>
    <cellStyle name="Звичайний 11" xfId="7" xr:uid="{00000000-0005-0000-0000-000003000000}"/>
    <cellStyle name="Звичайний 12" xfId="8" xr:uid="{00000000-0005-0000-0000-000004000000}"/>
    <cellStyle name="Звичайний 13" xfId="9" xr:uid="{00000000-0005-0000-0000-000005000000}"/>
    <cellStyle name="Звичайний 14" xfId="10" xr:uid="{00000000-0005-0000-0000-000006000000}"/>
    <cellStyle name="Звичайний 15" xfId="11" xr:uid="{00000000-0005-0000-0000-000007000000}"/>
    <cellStyle name="Звичайний 16" xfId="12" xr:uid="{00000000-0005-0000-0000-000008000000}"/>
    <cellStyle name="Звичайний 17" xfId="13" xr:uid="{00000000-0005-0000-0000-000009000000}"/>
    <cellStyle name="Звичайний 18" xfId="14" xr:uid="{00000000-0005-0000-0000-00000A000000}"/>
    <cellStyle name="Звичайний 19" xfId="15" xr:uid="{00000000-0005-0000-0000-00000B000000}"/>
    <cellStyle name="Звичайний 2" xfId="16" xr:uid="{00000000-0005-0000-0000-00000C000000}"/>
    <cellStyle name="Звичайний 20" xfId="17" xr:uid="{00000000-0005-0000-0000-00000D000000}"/>
    <cellStyle name="Звичайний 3" xfId="18" xr:uid="{00000000-0005-0000-0000-00000E000000}"/>
    <cellStyle name="Звичайний 4" xfId="19" xr:uid="{00000000-0005-0000-0000-00000F000000}"/>
    <cellStyle name="Звичайний 5" xfId="20" xr:uid="{00000000-0005-0000-0000-000010000000}"/>
    <cellStyle name="Звичайний 6" xfId="21" xr:uid="{00000000-0005-0000-0000-000011000000}"/>
    <cellStyle name="Звичайний 7" xfId="22" xr:uid="{00000000-0005-0000-0000-000012000000}"/>
    <cellStyle name="Звичайний 8" xfId="23" xr:uid="{00000000-0005-0000-0000-000013000000}"/>
    <cellStyle name="Звичайний 9" xfId="24" xr:uid="{00000000-0005-0000-0000-000014000000}"/>
    <cellStyle name="Обычный" xfId="0" builtinId="0"/>
    <cellStyle name="Обычный 2" xfId="4" xr:uid="{00000000-0005-0000-0000-000016000000}"/>
    <cellStyle name="Обычный_Dod5 2" xfId="26" xr:uid="{00000000-0005-0000-0000-000017000000}"/>
    <cellStyle name="Обычный_Dod6" xfId="2" xr:uid="{00000000-0005-0000-0000-000018000000}"/>
    <cellStyle name="Обычный_ZV1PIV98" xfId="3" xr:uid="{00000000-0005-0000-0000-000019000000}"/>
    <cellStyle name="Стиль 1" xfId="25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6" name="Text Box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8" name="Text Box 5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0" name="Text Box 7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2" name="Text Box 9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4" name="Text Box 1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6" name="Text Box 1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0" name="Text Box 17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2" name="Text Box 1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4" name="Text Box 2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6" name="Text Box 2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8" name="Text Box 25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0" name="Text Box 2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2" name="Text Box 29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4" name="Text Box 3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6" name="Text Box 3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8" name="Text Box 35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0" name="Text Box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2" name="Text Box 5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4" name="Text Box 7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6" name="Text Box 9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8" name="Text Box 1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0" name="Text Box 1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4" name="Text Box 17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6" name="Text Box 19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0" name="Text Box 2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2" name="Text Box 25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4" name="Text Box 27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6" name="Text Box 29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8" name="Text Box 3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90" name="Text Box 3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92" name="Text Box 3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4" name="Text Box 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6" name="Text Box 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8" name="Text Box 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0" name="Text Box 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2" name="Text Box 1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4" name="Text Box 1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8" name="Text Box 1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0" name="Text Box 1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4" name="Text Box 2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6" name="Text Box 2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8" name="Text Box 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0" name="Text Box 2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2" name="Text Box 3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4" name="Text Box 3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6" name="Text Box 3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8" name="Text Box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0" name="Text Box 5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2" name="Text Box 7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4" name="Text Box 9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6" name="Text Box 11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8" name="Text Box 1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2" name="Text Box 17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4" name="Text Box 19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8" name="Text Box 2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0" name="Text Box 25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2" name="Text Box 27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4" name="Text Box 29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6" name="Text Box 31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8" name="Text Box 3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60" name="Text Box 35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4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10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1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1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16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18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1" name="Text Box 2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" name="Text Box 2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" name="Text Box 2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" name="Text Box 2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" name="Text Box 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" name="Text Box 30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7" name="Text Box 3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8" name="Text Box 3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9" name="Text Box 3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6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10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1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1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16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1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0" name="Text Box 20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1" name="Text Box 2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2" name="Text Box 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3" name="Text Box 2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4" name="Text Box 28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" name="Text Box 30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" name="Text Box 3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" name="Text Box 34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8" name="Text Box 36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38" name="Text Box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0" name="Text Box 5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6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2" name="Text Box 7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" name="Text Box 1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" name="Text Box 1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7" name="Text Box 1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8" name="Text Box 1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9" name="Text Box 14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1" name="Text Box 16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2" name="Text Box 1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" name="Text Box 18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4" name="Text Box 19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5" name="Text Box 20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6" name="Text Box 2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7" name="Text Box 2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8" name="Text Box 2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9" name="Text Box 2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0" name="Text Box 25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1" name="Text Box 26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2" name="Text Box 27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" name="Text Box 28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4" name="Text Box 29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5" name="Text Box 30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" name="Text Box 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" name="Text Box 3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" name="Text Box 3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" name="Text Box 3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70" name="Text Box 35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1" name="Text Box 36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7" name="Text Box 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8" name="Text Box 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9" name="Text Box 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0" name="Text Box 10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1" name="Text Box 1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2" name="Text Box 1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3" name="Text Box 16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4" name="Text Box 18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5" name="Text Box 20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6" name="Text Box 2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7" name="Text Box 2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8" name="Text Box 26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9" name="Text Box 2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0" name="Text Box 30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1" name="Text Box 3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2" name="Text Box 3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3" name="Text Box 3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9" name="Text Box 10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0" name="Text Box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1" name="Text Box 1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3" name="Text Box 1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5" name="Text Box 2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7" name="Text Box 2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8" name="Text Box 2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9" name="Text Box 3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1" name="Text Box 3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2" name="Text Box 3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2" name="Text Box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3" name="Text Box 4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4" name="Text Box 5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5" name="Text Box 6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6" name="Text Box 7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7" name="Text Box 8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8" name="Text Box 9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9" name="Text Box 10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0" name="Text Box 1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1" name="Text Box 12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2" name="Text Box 1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3" name="Text Box 14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5" name="Text Box 1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6" name="Text Box 1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7" name="Text Box 1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8" name="Text Box 19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9" name="Text Box 20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0" name="Text Box 2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1" name="Text Box 2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2" name="Text Box 2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3" name="Text Box 24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4" name="Text Box 25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5" name="Text Box 26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6" name="Text Box 27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7" name="Text Box 28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8" name="Text Box 2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9" name="Text Box 30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0" name="Text Box 3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1" name="Text Box 32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2" name="Text Box 3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3" name="Text Box 3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4" name="Text Box 35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5" name="Text Box 36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1" name="Text Box 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2" name="Text Box 6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3" name="Text Box 8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4" name="Text Box 10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5" name="Text Box 12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6" name="Text Box 14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7" name="Text Box 1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8" name="Text Box 18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9" name="Text Box 20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0" name="Text Box 22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1" name="Text Box 2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2" name="Text Box 26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3" name="Text Box 28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4" name="Text Box 3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5" name="Text Box 3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6" name="Text Box 34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7" name="Text Box 3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6" name="Text Box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7" name="Text Box 4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8" name="Text Box 5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9" name="Text Box 6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0" name="Text Box 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1" name="Text Box 8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2" name="Text Box 9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3" name="Text Box 10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4" name="Text Box 1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5" name="Text Box 12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6" name="Text Box 1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7" name="Text Box 1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9" name="Text Box 16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0" name="Text Box 17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1" name="Text Box 1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2" name="Text Box 19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3" name="Text Box 2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4" name="Text Box 2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5" name="Text Box 22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6" name="Text Box 2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7" name="Text Box 2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8" name="Text Box 25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9" name="Text Box 26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0" name="Text Box 27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8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2" name="Text Box 29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30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4" name="Text Box 3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32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6" name="Text Box 3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3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8" name="Text Box 35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36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5" name="Text Box 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6" name="Text Box 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7" name="Text Box 8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8" name="Text Box 10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9" name="Text Box 12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0" name="Text Box 14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1" name="Text Box 16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2" name="Text Box 18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3" name="Text Box 20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4" name="Text Box 22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5" name="Text Box 2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6" name="Text Box 2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7" name="Text Box 28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8" name="Text Box 30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9" name="Text Box 32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0" name="Text Box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1" name="Text Box 36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4" name="Text Box 4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5" name="Text Box 6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6" name="Text Box 8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7" name="Text Box 10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8" name="Text Box 12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9" name="Text Box 1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0" name="Text Box 16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1" name="Text Box 18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2" name="Text Box 20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3" name="Text Box 2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4" name="Text Box 24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5" name="Text Box 26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6" name="Text Box 28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7" name="Text Box 30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8" name="Text Box 32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9" name="Text Box 3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10" name="Text Box 36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0" name="Text Box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1" name="Text Box 4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2" name="Text Box 5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3" name="Text Box 6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4" name="Text Box 7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5" name="Text Box 8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6" name="Text Box 9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7" name="Text Box 10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8" name="Text Box 1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9" name="Text Box 12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0" name="Text Box 1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1" name="Text Box 1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3" name="Text Box 16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4" name="Text Box 17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5" name="Text Box 18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6" name="Text Box 19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7" name="Text Box 20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8" name="Text Box 2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9" name="Text Box 22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0" name="Text Box 2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1" name="Text Box 24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2" name="Text Box 25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3" name="Text Box 26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4" name="Text Box 27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5" name="Text Box 28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6" name="Text Box 29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7" name="Text Box 30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8" name="Text Box 3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9" name="Text Box 3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70" name="Text Box 3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1" name="Text Box 34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72" name="Text Box 35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3" name="Text Box 36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9" name="Text Box 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0" name="Text Box 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1" name="Text Box 8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2" name="Text Box 1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3" name="Text Box 1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4" name="Text Box 1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5" name="Text Box 16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6" name="Text Box 18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7" name="Text Box 20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8" name="Text Box 22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9" name="Text Box 2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0" name="Text Box 26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1" name="Text Box 28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2" name="Text Box 30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3" name="Text Box 3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4" name="Text Box 34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5" name="Text Box 36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8" name="Text Box 4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9" name="Text Box 6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0" name="Text Box 8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1" name="Text Box 1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2" name="Text Box 12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3" name="Text Box 14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4" name="Text Box 16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5" name="Text Box 18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6" name="Text Box 20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7" name="Text Box 22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8" name="Text Box 24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9" name="Text Box 26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0" name="Text Box 28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1" name="Text Box 3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2" name="Text Box 32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3" name="Text Box 34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4" name="Text Box 36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5" name="Text Box 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6" name="Text Box 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7" name="Text Box 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8" name="Text Box 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9" name="Text Box 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0" name="Text Box 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1" name="Text Box 1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2" name="Text Box 1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3" name="Text Box 1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4" name="Text Box 1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5" name="Text Box 1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7" name="Text Box 1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8" name="Text Box 1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9" name="Text Box 1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0" name="Text Box 1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1" name="Text Box 2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2" name="Text Box 2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3" name="Text Box 2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4" name="Text Box 2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5" name="Text Box 2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6" name="Text Box 2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7" name="Text Box 2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8" name="Text Box 2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9" name="Text Box 2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0" name="Text Box 2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1" name="Text Box 3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2" name="Text Box 3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3" name="Text Box 3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4" name="Text Box 3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5" name="Text Box 3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6" name="Text Box 3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7" name="Text Box 3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3" name="Text Box 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4" name="Text Box 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6" name="Text Box 10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7" name="Text Box 12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8" name="Text Box 1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9" name="Text Box 16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0" name="Text Box 1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1" name="Text Box 2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2" name="Text Box 22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3" name="Text Box 24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4" name="Text Box 2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5" name="Text Box 28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6" name="Text Box 3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7" name="Text Box 32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8" name="Text Box 34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9" name="Text Box 36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2" name="Text Box 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3" name="Text Box 6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4" name="Text Box 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5" name="Text Box 10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6" name="Text Box 12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7" name="Text Box 1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8" name="Text Box 16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9" name="Text Box 1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0" name="Text Box 20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1" name="Text Box 22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2" name="Text Box 2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3" name="Text Box 2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4" name="Text Box 28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5" name="Text Box 30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6" name="Text Box 32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7" name="Text Box 34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8" name="Text Box 36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2" name="Text Box 7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5" name="Text Box 10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7" name="Text Box 12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8" name="Text Box 1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1" name="Text Box 1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2" name="Text Box 17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3" name="Text Box 18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4" name="Text Box 19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5" name="Text Box 20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6" name="Text Box 2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7" name="Text Box 22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8" name="Text Box 2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9" name="Text Box 2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0" name="Text Box 2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1" name="Text Box 26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2" name="Text Box 27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3" name="Text Box 28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4" name="Text Box 2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5" name="Text Box 30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6" name="Text Box 3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7" name="Text Box 32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8" name="Text Box 3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9" name="Text Box 34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40" name="Text Box 35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41" name="Text Box 36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8" name="Text Box 6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9" name="Text Box 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0" name="Text Box 10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1" name="Text Box 12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2" name="Text Box 14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3" name="Text Box 16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4" name="Text Box 18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5" name="Text Box 20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6" name="Text Box 2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7" name="Text Box 24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8" name="Text Box 26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9" name="Text Box 2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0" name="Text Box 30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1" name="Text Box 32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2" name="Text Box 34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3" name="Text Box 36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2" name="Text Box 4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3" name="Text Box 6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4" name="Text Box 8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5" name="Text Box 10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6" name="Text Box 12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7" name="Text Box 14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8" name="Text Box 1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1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20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24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26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28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30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32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34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36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78" name="Text Box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0" name="Text Box 5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6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2" name="Text Box 7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8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4" name="Text Box 9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0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6" name="Text Box 1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12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8" name="Text Box 1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14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16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2" name="Text Box 17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18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4" name="Text Box 19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20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8" name="Text Box 2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9" name="Text Box 24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0" name="Text Box 25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1" name="Text Box 26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2" name="Text Box 27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3" name="Text Box 28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4" name="Text Box 29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5" name="Text Box 30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6" name="Text Box 3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7" name="Text Box 32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8" name="Text Box 3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9" name="Text Box 34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10" name="Text Box 35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36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7" name="Text Box 4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8" name="Text Box 6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9" name="Text Box 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0" name="Text Box 10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1" name="Text Box 12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2" name="Text Box 14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3" name="Text Box 16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4" name="Text Box 18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5" name="Text Box 20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6" name="Text Box 22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7" name="Text Box 24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8" name="Text Box 26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9" name="Text Box 2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0" name="Text Box 30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1" name="Text Box 32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2" name="Text Box 34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3" name="Text Box 36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4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8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10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12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14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16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3" name="Text Box 18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4" name="Text Box 20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6" name="Text Box 24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7" name="Text Box 2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8" name="Text Box 28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9" name="Text Box 30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0" name="Text Box 32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1" name="Text Box 34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2" name="Text Box 36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2" name="Text Box 3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4" name="Text Box 5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6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6" name="Text Box 7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8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8" name="Text Box 9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0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0" name="Text Box 11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12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2" name="Text Box 13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14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16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6" name="Text Box 17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18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8" name="Text Box 19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20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2" name="Text Box 2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24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4" name="Text Box 25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26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6" name="Text Box 27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8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8" name="Text Box 29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30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0" name="Text Box 31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2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2" name="Text Box 33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4" name="Text Box 35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5" name="Text Box 36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4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6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0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2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4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6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8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0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2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6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2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0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2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4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36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6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8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0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2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4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6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18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4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6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8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0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2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4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6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18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0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4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6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28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0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2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4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36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4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6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8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0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2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4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6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1" name="Text Box 4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2" name="Text Box 6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3" name="Text Box 8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4" name="Text Box 10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5" name="Text Box 12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6" name="Text Box 14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7" name="Text Box 1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8" name="Text Box 18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9" name="Text Box 20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0" name="Text Box 22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1" name="Text Box 2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2" name="Text Box 26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3" name="Text Box 28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4" name="Text Box 30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5" name="Text Box 32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6" name="Text Box 3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7" name="Text Box 3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4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6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8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0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4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6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8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20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22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4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6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8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30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6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4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6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10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12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4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6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8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4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8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0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2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4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6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18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0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2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4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28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0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2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4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36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4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6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8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0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2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4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6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8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4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6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8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10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12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14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16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18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2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22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4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26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28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30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32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34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36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4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6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8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0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2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4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8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0" name="Text Box 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1" name="Text Box 6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2" name="Text Box 8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3" name="Text Box 10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4" name="Text Box 12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5" name="Text Box 1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6" name="Text Box 16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7" name="Text Box 18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8" name="Text Box 20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9" name="Text Box 22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0" name="Text Box 24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1" name="Text Box 26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2" name="Text Box 28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3" name="Text Box 30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4" name="Text Box 32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5" name="Text Box 3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6" name="Text Box 36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4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6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8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2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4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6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8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0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2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4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6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8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2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4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6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4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8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0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2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6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8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6" name="Text Box 3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8" name="Text Box 5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6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0" name="Text Box 7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8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2" name="Text Box 9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0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4" name="Text Box 11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12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6" name="Text Box 1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14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16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0" name="Text Box 17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18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2" name="Text Box 19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20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4" name="Text Box 21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5" name="Text Box 22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6" name="Text Box 2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7" name="Text Box 24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8" name="Text Box 25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9" name="Text Box 26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0" name="Text Box 27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1" name="Text Box 28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2" name="Text Box 29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3" name="Text Box 30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4" name="Text Box 31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5" name="Text Box 32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6" name="Text Box 3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7" name="Text Box 34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8" name="Text Box 35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9" name="Text Box 36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6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8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0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2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4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8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20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22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2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26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28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30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32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34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3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4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6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8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10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1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14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16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18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4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6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8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2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4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6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18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20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24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26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28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3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32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34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36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4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8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10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12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4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6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8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5" name="Text Box 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6" name="Text Box 6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7" name="Text Box 8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8" name="Text Box 10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9" name="Text Box 12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0" name="Text Box 1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1" name="Text Box 16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18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20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22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2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26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28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30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32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34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36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4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6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8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10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12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4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6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8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2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22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4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6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8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30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32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4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6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4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8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10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12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4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8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4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6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8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0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2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6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7" name="Text Box 18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8" name="Text Box 20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0" name="Text Box 24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1" name="Text Box 26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2" name="Text Box 28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3" name="Text Box 30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4" name="Text Box 32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5" name="Text Box 3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6" name="Text Box 36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6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8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1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12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4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6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4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6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0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2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4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6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18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0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4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6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2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0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2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4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36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6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0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2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6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8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4" name="Text Box 4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5" name="Text Box 6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6" name="Text Box 8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7" name="Text Box 10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8" name="Text Box 1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9" name="Text Box 14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0" name="Text Box 16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1" name="Text Box 18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2" name="Text Box 20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3" name="Text Box 2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4" name="Text Box 24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5" name="Text Box 26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6" name="Text Box 28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7" name="Text Box 30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8" name="Text Box 3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9" name="Text Box 34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0" name="Text Box 36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4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6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8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0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2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4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6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20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22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4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6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8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30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32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4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6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4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6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8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10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12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6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8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0" name="Text Box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2" name="Text Box 5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6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4" name="Text Box 7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8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6" name="Text Box 9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0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8" name="Text Box 11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12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0" name="Text Box 1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14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16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4" name="Text Box 17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18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6" name="Text Box 19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20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8" name="Text Box 21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9" name="Text Box 22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0" name="Text Box 2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1" name="Text Box 24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2" name="Text Box 25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3" name="Text Box 26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4" name="Text Box 27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5" name="Text Box 28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6" name="Text Box 29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7" name="Text Box 30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8" name="Text Box 31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9" name="Text Box 32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10" name="Text Box 3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1" name="Text Box 34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12" name="Text Box 35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3" name="Text Box 36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8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10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12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4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6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8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20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26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28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30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32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34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36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4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6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8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0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2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4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6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18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4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6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8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10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12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14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16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1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20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24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26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28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30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32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34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8" name="Text Box 36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0" name="Text Box 4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6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8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10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12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6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8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4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6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8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10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1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14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16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6" name="Text Box 18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7" name="Text Box 20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8" name="Text Box 22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9" name="Text Box 24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0" name="Text Box 26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1" name="Text Box 28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2" name="Text Box 30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3" name="Text Box 3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4" name="Text Box 34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5" name="Text Box 36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4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6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10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12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4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6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8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20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22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6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30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32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6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6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8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10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12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4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6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8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4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5" name="Text Box 6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6" name="Text Box 8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7" name="Text Box 10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8" name="Text Box 12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9" name="Text Box 14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0" name="Text Box 16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18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20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24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26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28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30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32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34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36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4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6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8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10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12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4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6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4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6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8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0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2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4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18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20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22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26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28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30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32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34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3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4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6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8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10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1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4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6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8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8" name="Text Box 4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9" name="Text Box 6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0" name="Text Box 8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1" name="Text Box 1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2" name="Text Box 12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3" name="Text Box 14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4" name="Text Box 16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18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20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22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24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26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28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3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32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34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36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8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10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12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4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6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8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20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22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4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8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30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32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4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6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4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6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8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10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12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4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6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8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4" name="Text Box 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6" name="Text Box 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8" name="Text Box 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0" name="Text Box 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2" name="Text Box 1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1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4" name="Text Box 1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1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1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8" name="Text Box 1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1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0" name="Text Box 1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2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2" name="Text Box 2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3" name="Text Box 2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4" name="Text Box 2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5" name="Text Box 2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6" name="Text Box 2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7" name="Text Box 2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8" name="Text Box 2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9" name="Text Box 2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0" name="Text Box 2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1" name="Text Box 3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2" name="Text Box 3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3" name="Text Box 3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4" name="Text Box 3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5" name="Text Box 3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6" name="Text Box 3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7" name="Text Box 3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4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6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8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0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4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6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8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0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4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6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28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0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4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36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4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6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0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2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4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6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4" name="Text Box 18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6" name="Text Box 4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7" name="Text Box 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8" name="Text Box 8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9" name="Text Box 10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0" name="Text Box 12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1" name="Text Box 14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2" name="Text Box 16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3" name="Text Box 18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4" name="Text Box 20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5" name="Text Box 22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6" name="Text Box 24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7" name="Text Box 2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8" name="Text Box 28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9" name="Text Box 30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0" name="Text Box 32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1" name="Text Box 34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36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4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6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8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0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2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4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6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8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3" name="Text Box 4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4" name="Text Box 6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5" name="Text Box 8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6" name="Text Box 10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7" name="Text Box 12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8" name="Text Box 1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9" name="Text Box 16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0" name="Text Box 18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1" name="Text Box 2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2" name="Text Box 22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3" name="Text Box 2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4" name="Text Box 26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5" name="Text Box 28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6" name="Text Box 30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7" name="Text Box 32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8" name="Text Box 34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36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4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6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8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10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12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4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8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20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22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4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6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8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30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32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4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4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6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8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0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4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6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8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4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6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8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1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12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14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16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18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20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24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26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28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3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32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3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36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4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8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0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2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4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6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8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6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8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10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12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14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16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18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20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22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26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28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30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32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34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36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4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6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8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10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12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4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6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8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4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6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8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10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12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14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16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9" name="Text Box 1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0" name="Text Box 20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2" name="Text Box 24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3" name="Text Box 26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4" name="Text Box 28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5" name="Text Box 30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6" name="Text Box 32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7" name="Text Box 34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8" name="Text Box 36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4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6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8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10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12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6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8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20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4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6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8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30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32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6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4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6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8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2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4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6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8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48" name="Text Box 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0" name="Text Box 5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6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2" name="Text Box 7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8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4" name="Text Box 9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0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6" name="Text Box 11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12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8" name="Text Box 13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14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16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2" name="Text Box 17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18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4" name="Text Box 19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20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8" name="Text Box 23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9" name="Text Box 24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0" name="Text Box 25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1" name="Text Box 26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2" name="Text Box 27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3" name="Text Box 28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4" name="Text Box 29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5" name="Text Box 30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6" name="Text Box 31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7" name="Text Box 32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8" name="Text Box 33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9" name="Text Box 34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80" name="Text Box 35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81" name="Text Box 36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2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4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6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8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0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2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4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6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8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2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22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3" name="Text Box 24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4" name="Text Box 26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5" name="Text Box 28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6" name="Text Box 30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7" name="Text Box 32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8" name="Text Box 34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9" name="Text Box 36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0" name="Text Box 2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1" name="Text Box 4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2" name="Text Box 6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3" name="Text Box 8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4" name="Text Box 10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5" name="Text Box 12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6" name="Text Box 14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7" name="Text Box 1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18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2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4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6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8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0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2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6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18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0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4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6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28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0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2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36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2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4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6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8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2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4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6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8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2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4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6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0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2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4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6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18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0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2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4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6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2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0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2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4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3" name="Text Box 36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2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6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8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0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2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4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6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8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0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2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6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8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0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2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4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6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4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6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8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0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2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4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6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8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2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4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6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8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0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2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4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6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1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0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4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6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28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0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2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4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36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2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4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6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8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0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2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6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8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4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6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8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10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14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16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18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20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22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4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26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28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30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3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3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36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2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4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6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0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2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4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6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8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6" name="Text Box 4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7" name="Text Box 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8" name="Text Box 8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9" name="Text Box 10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0" name="Text Box 12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1" name="Text Box 14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2" name="Text Box 16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3" name="Text Box 18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4" name="Text Box 20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5" name="Text Box 22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6" name="Text Box 24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7" name="Text Box 2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8" name="Text Box 28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9" name="Text Box 30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0" name="Text Box 32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1" name="Text Box 34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2" name="Text Box 36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4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6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8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0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2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4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6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8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0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4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6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8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0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2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4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6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2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4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6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8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0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2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4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6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2" name="Text Box 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4" name="Text Box 5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6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6" name="Text Box 7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8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8" name="Text Box 9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0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0" name="Text Box 11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12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2" name="Text Box 13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14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16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6" name="Text Box 17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18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8" name="Text Box 19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20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0" name="Text Box 21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1" name="Text Box 22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2" name="Text Box 23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3" name="Text Box 24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4" name="Text Box 25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5" name="Text Box 26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6" name="Text Box 27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28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8" name="Text Box 29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30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0" name="Text Box 31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32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2" name="Text Box 33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34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4" name="Text Box 35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36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2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4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6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10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12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4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6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8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20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24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26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2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30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32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34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36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6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8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10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12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14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16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18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2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6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8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0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2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4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6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1" name="Text Box 18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2" name="Text Box 20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3" name="Text Box 22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4" name="Text Box 2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5" name="Text Box 26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6" name="Text Box 28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7" name="Text Box 30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8" name="Text Box 32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9" name="Text Box 34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0" name="Text Box 36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1" name="Text Box 2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2" name="Text Box 4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6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8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10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12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4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6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8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0" name="Text Box 2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1" name="Text Box 4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2" name="Text Box 6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3" name="Text Box 8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4" name="Text Box 10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5" name="Text Box 12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6" name="Text Box 14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7" name="Text Box 16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8" name="Text Box 18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9" name="Text Box 20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1" name="Text Box 2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2" name="Text Box 26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3" name="Text Box 28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4" name="Text Box 30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5" name="Text Box 32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6" name="Text Box 34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7" name="Text Box 36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2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4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6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8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0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2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4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6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8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20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4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6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8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30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32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4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6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4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6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8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10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12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4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6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8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2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4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6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8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0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2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6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3" name="Text Box 18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4" name="Text Box 20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5" name="Text Box 22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6" name="Text Box 24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7" name="Text Box 2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8" name="Text Box 28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9" name="Text Box 30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0" name="Text Box 32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1" name="Text Box 34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2" name="Text Box 36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3" name="Text Box 2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4" name="Text Box 4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6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8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10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12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4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6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8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2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4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6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8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0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2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4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6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18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0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4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6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28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0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2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4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36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2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4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6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8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0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2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4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6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8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69" name="Text Box 2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0" name="Text Box 4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1" name="Text Box 6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2" name="Text Box 8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3" name="Text Box 10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4" name="Text Box 12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5" name="Text Box 1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6" name="Text Box 16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7" name="Text Box 18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8" name="Text Box 20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9" name="Text Box 22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0" name="Text Box 24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1" name="Text Box 26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2" name="Text Box 28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3" name="Text Box 30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4" name="Text Box 32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5" name="Text Box 34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6" name="Text Box 36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2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4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6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8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0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2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4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6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8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20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22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4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6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8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30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32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4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6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4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8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10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12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4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6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8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4" name="Text Box 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5" name="Text Box 2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6" name="Text Box 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8" name="Text Box 5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6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0" name="Text Box 7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8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2" name="Text Box 9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4" name="Text Box 1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12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6" name="Text Box 1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0" name="Text Box 17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18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2" name="Text Box 19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0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4" name="Text Box 21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2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6" name="Text Box 2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24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8" name="Text Box 25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26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0" name="Text Box 27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1" name="Text Box 28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2" name="Text Box 29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3" name="Text Box 3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4" name="Text Box 31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5" name="Text Box 32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6" name="Text Box 3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7" name="Text Box 3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8" name="Text Box 35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9" name="Text Box 36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6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8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10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12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4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6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8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20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24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26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28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30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32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6" name="Text Box 34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7" name="Text Box 36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8" name="Text Box 2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9" name="Text Box 4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0" name="Text Box 6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1" name="Text Box 8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2" name="Text Box 10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3" name="Text Box 12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4" name="Text Box 14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5" name="Text Box 16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6" name="Text Box 18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7" name="Text Box 2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8" name="Text Box 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9" name="Text Box 6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0" name="Text Box 8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1" name="Text Box 10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2" name="Text Box 12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3" name="Text Box 14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4" name="Text Box 16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5" name="Text Box 18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6" name="Text Box 20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7" name="Text Box 22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8" name="Text Box 24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9" name="Text Box 26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0" name="Text Box 28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1" name="Text Box 3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2" name="Text Box 32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3" name="Text Box 34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4" name="Text Box 36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5" name="Text Box 2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6" name="Text Box 4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6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8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10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12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6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8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4" name="Text Box 2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5" name="Text Box 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6" name="Text Box 6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7" name="Text Box 8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8" name="Text Box 10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9" name="Text Box 12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0" name="Text Box 14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1" name="Text Box 16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2" name="Text Box 18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3" name="Text Box 20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5" name="Text Box 24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6" name="Text Box 26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7" name="Text Box 28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8" name="Text Box 30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9" name="Text Box 32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0" name="Text Box 34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1" name="Text Box 36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2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4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6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8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10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12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4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6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8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20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4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6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8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30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32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4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6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2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4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6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8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10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12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4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6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8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2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4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1" name="Text Box 6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2" name="Text Box 8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3" name="Text Box 10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4" name="Text Box 12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5" name="Text Box 14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6" name="Text Box 16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7" name="Text Box 18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8" name="Text Box 20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9" name="Text Box 22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0" name="Text Box 24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1" name="Text Box 26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2" name="Text Box 28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3" name="Text Box 30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4" name="Text Box 32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5" name="Text Box 34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6" name="Text Box 36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7" name="Text Box 2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8" name="Text Box 4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6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8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10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12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4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6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8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2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4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6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8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10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12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14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16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18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20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4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26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28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30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32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34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36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2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4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6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8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10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12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4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6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8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3" name="Text Box 2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4" name="Text Box 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5" name="Text Box 6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6" name="Text Box 8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7" name="Text Box 10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8" name="Text Box 12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9" name="Text Box 14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0" name="Text Box 16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1" name="Text Box 18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2" name="Text Box 20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3" name="Text Box 22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4" name="Text Box 24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5" name="Text Box 26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6" name="Text Box 28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7" name="Text Box 30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8" name="Text Box 32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9" name="Text Box 34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0" name="Text Box 36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2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4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6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8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10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12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4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6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8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20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22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4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6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8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30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32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4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6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2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6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8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10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12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4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6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8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48" name="Text Box 1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9" name="Text Box 2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0" name="Text Box 3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2" name="Text Box 5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6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4" name="Text Box 7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8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6" name="Text Box 9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0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8" name="Text Box 11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12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0" name="Text Box 13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14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16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4" name="Text Box 17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18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6" name="Text Box 19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20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8" name="Text Box 21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9" name="Text Box 22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0" name="Text Box 23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1" name="Text Box 24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2" name="Text Box 25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3" name="Text Box 26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4" name="Text Box 27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5" name="Text Box 28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6" name="Text Box 29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7" name="Text Box 30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8" name="Text Box 31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9" name="Text Box 32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80" name="Text Box 3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1" name="Text Box 34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82" name="Text Box 35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3" name="Text Box 36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2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4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6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8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10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12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6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8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20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5" name="Text Box 24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6" name="Text Box 26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7" name="Text Box 28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8" name="Text Box 30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9" name="Text Box 32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0" name="Text Box 3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1" name="Text Box 36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2" name="Text Box 2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3" name="Text Box 4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4" name="Text Box 6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5" name="Text Box 8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6" name="Text Box 10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7" name="Text Box 12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8" name="Text Box 14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9" name="Text Box 16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0" name="Text Box 18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1" name="Text Box 2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2" name="Text Box 4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3" name="Text Box 6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4" name="Text Box 8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5" name="Text Box 10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6" name="Text Box 12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7" name="Text Box 14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8" name="Text Box 16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9" name="Text Box 18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0" name="Text Box 20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1" name="Text Box 22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2" name="Text Box 24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3" name="Text Box 26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4" name="Text Box 28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5" name="Text Box 30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6" name="Text Box 32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7" name="Text Box 34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8" name="Text Box 36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9" name="Text Box 2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0" name="Text Box 4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1" name="Text Box 6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2" name="Text Box 8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3" name="Text Box 10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4" name="Text Box 12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5" name="Text Box 14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6" name="Text Box 16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7" name="Text Box 18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8" name="Text Box 2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9" name="Text Box 4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0" name="Text Box 6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1" name="Text Box 8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2" name="Text Box 10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3" name="Text Box 12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4" name="Text Box 14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5" name="Text Box 16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6" name="Text Box 18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7" name="Text Box 20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9" name="Text Box 24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0" name="Text Box 26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1" name="Text Box 28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2" name="Text Box 30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3" name="Text Box 32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4" name="Text Box 34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5" name="Text Box 36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6" name="Text Box 2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7" name="Text Box 4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8" name="Text Box 6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9" name="Text Box 8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0" name="Text Box 10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1" name="Text Box 12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2" name="Text Box 14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3" name="Text Box 16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4" name="Text Box 18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5" name="Text Box 20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7" name="Text Box 24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8" name="Text Box 26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9" name="Text Box 28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0" name="Text Box 30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1" name="Text Box 32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2" name="Text Box 34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3" name="Text Box 36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4" name="Text Box 2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5" name="Text Box 4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6" name="Text Box 6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7" name="Text Box 8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8" name="Text Box 10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9" name="Text Box 12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0" name="Text Box 14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1" name="Text Box 16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2" name="Text Box 18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3" name="Text Box 2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4" name="Text Box 4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5" name="Text Box 6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6" name="Text Box 8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7" name="Text Box 10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8" name="Text Box 12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9" name="Text Box 14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0" name="Text Box 16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1" name="Text Box 18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2" name="Text Box 20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3" name="Text Box 2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4" name="Text Box 24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5" name="Text Box 26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6" name="Text Box 28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7" name="Text Box 30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8" name="Text Box 32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9" name="Text Box 34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0" name="Text Box 36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1" name="Text Box 2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2" name="Text Box 4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3" name="Text Box 6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4" name="Text Box 8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5" name="Text Box 10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6" name="Text Box 12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7" name="Text Box 14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8" name="Text Box 16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9" name="Text Box 18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0" name="Text Box 2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1" name="Text Box 4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2" name="Text Box 6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3" name="Text Box 8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4" name="Text Box 10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5" name="Text Box 12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6" name="Text Box 14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7" name="Text Box 16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8" name="Text Box 18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9" name="Text Box 20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1" name="Text Box 24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2" name="Text Box 26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3" name="Text Box 28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4" name="Text Box 30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5" name="Text Box 32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6" name="Text Box 34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7" name="Text Box 3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8" name="Text Box 2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9" name="Text Box 4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0" name="Text Box 6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1" name="Text Box 8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2" name="Text Box 10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3" name="Text Box 12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4" name="Text Box 14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5" name="Text Box 16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6" name="Text Box 18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7" name="Text Box 2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8" name="Text Box 4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9" name="Text Box 6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0" name="Text Box 8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1" name="Text Box 10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2" name="Text Box 12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3" name="Text Box 14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4" name="Text Box 16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5" name="Text Box 18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6" name="Text Box 20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7" name="Text Box 22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8" name="Text Box 24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9" name="Text Box 26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0" name="Text Box 28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1" name="Text Box 30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2" name="Text Box 32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3" name="Text Box 34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4" name="Text Box 36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5" name="Text Box 2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6" name="Text Box 4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7" name="Text Box 6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8" name="Text Box 8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9" name="Text Box 10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0" name="Text Box 12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1" name="Text Box 14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2" name="Text Box 16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3" name="Text Box 18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4" name="Text Box 20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5" name="Text Box 22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6" name="Text Box 24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7" name="Text Box 26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8" name="Text Box 28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9" name="Text Box 30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0" name="Text Box 32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1" name="Text Box 34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2" name="Text Box 36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3" name="Text Box 2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4" name="Text Box 4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5" name="Text Box 6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6" name="Text Box 8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7" name="Text Box 10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8" name="Text Box 12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9" name="Text Box 14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0" name="Text Box 16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1" name="Text Box 18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2" name="Text Box 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4" name="Text Box 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5" name="Text Box 4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6" name="Text Box 5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7" name="Text Box 6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8" name="Text Box 7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9" name="Text Box 8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0" name="Text Box 9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1" name="Text Box 10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2" name="Text Box 1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3" name="Text Box 12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4" name="Text Box 1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5" name="Text Box 14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7" name="Text Box 16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8" name="Text Box 17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9" name="Text Box 18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0" name="Text Box 19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1" name="Text Box 20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2" name="Text Box 2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3" name="Text Box 22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4" name="Text Box 2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5" name="Text Box 24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6" name="Text Box 25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7" name="Text Box 26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8" name="Text Box 27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9" name="Text Box 28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0" name="Text Box 29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1" name="Text Box 30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2" name="Text Box 3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3" name="Text Box 32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4" name="Text Box 3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5" name="Text Box 34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6" name="Text Box 35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7" name="Text Box 36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8" name="Text Box 2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9" name="Text Box 4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0" name="Text Box 6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1" name="Text Box 8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2" name="Text Box 10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3" name="Text Box 12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4" name="Text Box 14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5" name="Text Box 16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6" name="Text Box 18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7" name="Text Box 20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9" name="Text Box 24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0" name="Text Box 26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1" name="Text Box 28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2" name="Text Box 30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3" name="Text Box 32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4" name="Text Box 34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5" name="Text Box 36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6" name="Text Box 2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7" name="Text Box 4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8" name="Text Box 6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9" name="Text Box 8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0" name="Text Box 10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1" name="Text Box 12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2" name="Text Box 1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3" name="Text Box 16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4" name="Text Box 18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5" name="Text Box 2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6" name="Text Box 4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7" name="Text Box 6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8" name="Text Box 8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9" name="Text Box 10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0" name="Text Box 12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1" name="Text Box 14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2" name="Text Box 16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3" name="Text Box 18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4" name="Text Box 20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5" name="Text Box 22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6" name="Text Box 24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7" name="Text Box 26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8" name="Text Box 28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9" name="Text Box 30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0" name="Text Box 32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1" name="Text Box 34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2" name="Text Box 36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3" name="Text Box 2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4" name="Text Box 4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5" name="Text Box 6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6" name="Text Box 8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7" name="Text Box 10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8" name="Text Box 12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9" name="Text Box 14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0" name="Text Box 16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1" name="Text Box 18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2" name="Text Box 2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3" name="Text Box 4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4" name="Text Box 6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5" name="Text Box 8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6" name="Text Box 10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7" name="Text Box 12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8" name="Text Box 14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9" name="Text Box 16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0" name="Text Box 18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1" name="Text Box 20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3" name="Text Box 24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4" name="Text Box 26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5" name="Text Box 28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6" name="Text Box 30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7" name="Text Box 32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8" name="Text Box 34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9" name="Text Box 36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0" name="Text Box 2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1" name="Text Box 4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2" name="Text Box 6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3" name="Text Box 8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4" name="Text Box 10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5" name="Text Box 12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6" name="Text Box 14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7" name="Text Box 16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8" name="Text Box 18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9" name="Text Box 20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1" name="Text Box 24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2" name="Text Box 26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3" name="Text Box 28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4" name="Text Box 30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5" name="Text Box 32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6" name="Text Box 34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7" name="Text Box 36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8" name="Text Box 2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9" name="Text Box 4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0" name="Text Box 6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2" name="Text Box 10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3" name="Text Box 12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4" name="Text Box 14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5" name="Text Box 16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6" name="Text Box 18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7" name="Text Box 2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8" name="Text Box 4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9" name="Text Box 6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0" name="Text Box 8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1" name="Text Box 10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2" name="Text Box 12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3" name="Text Box 14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4" name="Text Box 16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5" name="Text Box 18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6" name="Text Box 20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7" name="Text Box 22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8" name="Text Box 24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9" name="Text Box 26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0" name="Text Box 28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1" name="Text Box 30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2" name="Text Box 32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3" name="Text Box 34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4" name="Text Box 36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5" name="Text Box 2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6" name="Text Box 4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7" name="Text Box 6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8" name="Text Box 8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9" name="Text Box 10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0" name="Text Box 12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1" name="Text Box 14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2" name="Text Box 16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3" name="Text Box 18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4" name="Text Box 2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5" name="Text Box 4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6" name="Text Box 6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8" name="Text Box 10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9" name="Text Box 12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0" name="Text Box 14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1" name="Text Box 16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2" name="Text Box 18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3" name="Text Box 20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5" name="Text Box 24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6" name="Text Box 26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7" name="Text Box 28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8" name="Text Box 30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9" name="Text Box 32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0" name="Text Box 34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1" name="Text Box 36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2" name="Text Box 2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3" name="Text Box 4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4" name="Text Box 6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5" name="Text Box 8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6" name="Text Box 10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7" name="Text Box 12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8" name="Text Box 14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9" name="Text Box 16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0" name="Text Box 18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1" name="Text Box 2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2" name="Text Box 4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3" name="Text Box 6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4" name="Text Box 8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5" name="Text Box 10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6" name="Text Box 12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7" name="Text Box 14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8" name="Text Box 16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9" name="Text Box 18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0" name="Text Box 20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1" name="Text Box 22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2" name="Text Box 24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3" name="Text Box 26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4" name="Text Box 28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5" name="Text Box 30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6" name="Text Box 32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7" name="Text Box 34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8" name="Text Box 36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9" name="Text Box 2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0" name="Text Box 4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1" name="Text Box 6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2" name="Text Box 8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3" name="Text Box 10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4" name="Text Box 12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5" name="Text Box 14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6" name="Text Box 16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7" name="Text Box 18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8" name="Text Box 20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9" name="Text Box 22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0" name="Text Box 24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1" name="Text Box 26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2" name="Text Box 28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3" name="Text Box 30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4" name="Text Box 32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5" name="Text Box 34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6" name="Text Box 36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7" name="Text Box 2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8" name="Text Box 4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9" name="Text Box 6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0" name="Text Box 8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1" name="Text Box 10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2" name="Text Box 12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3" name="Text Box 14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4" name="Text Box 16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5" name="Text Box 18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16" name="Text Box 1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7" name="Text Box 2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18" name="Text Box 3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9" name="Text Box 4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0" name="Text Box 5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1" name="Text Box 6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2" name="Text Box 7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3" name="Text Box 8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4" name="Text Box 9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5" name="Text Box 10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6" name="Text Box 11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7" name="Text Box 12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8" name="Text Box 13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9" name="Text Box 14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0" name="Text Box 15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1" name="Text Box 16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2" name="Text Box 17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3" name="Text Box 18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4" name="Text Box 19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5" name="Text Box 20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6" name="Text Box 21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7" name="Text Box 22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8" name="Text Box 23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9" name="Text Box 24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0" name="Text Box 25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1" name="Text Box 26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2" name="Text Box 27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3" name="Text Box 28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4" name="Text Box 29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5" name="Text Box 30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6" name="Text Box 31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7" name="Text Box 32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8" name="Text Box 33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9" name="Text Box 34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50" name="Text Box 35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51" name="Text Box 36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2" name="Text Box 2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3" name="Text Box 4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4" name="Text Box 6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5" name="Text Box 8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6" name="Text Box 10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7" name="Text Box 12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8" name="Text Box 14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9" name="Text Box 16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0" name="Text Box 18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1" name="Text Box 2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2" name="Text Box 22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3" name="Text Box 24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4" name="Text Box 26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5" name="Text Box 28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6" name="Text Box 30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7" name="Text Box 32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8" name="Text Box 34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9" name="Text Box 36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0" name="Text Box 2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1" name="Text Box 4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2" name="Text Box 6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3" name="Text Box 8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4" name="Text Box 10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5" name="Text Box 12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6" name="Text Box 14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7" name="Text Box 1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8" name="Text Box 18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9" name="Text Box 2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0" name="Text Box 4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1" name="Text Box 6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2" name="Text Box 8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3" name="Text Box 10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4" name="Text Box 12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5" name="Text Box 1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6" name="Text Box 16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7" name="Text Box 18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8" name="Text Box 20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0" name="Text Box 24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1" name="Text Box 26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2" name="Text Box 28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3" name="Text Box 30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4" name="Text Box 32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5" name="Text Box 3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6" name="Text Box 36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7" name="Text Box 2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8" name="Text Box 4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9" name="Text Box 6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0" name="Text Box 8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1" name="Text Box 1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2" name="Text Box 12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3" name="Text Box 14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4" name="Text Box 16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5" name="Text Box 18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6" name="Text Box 2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7" name="Text Box 4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8" name="Text Box 6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9" name="Text Box 8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0" name="Text Box 10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1" name="Text Box 12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2" name="Text Box 14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3" name="Text Box 16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4" name="Text Box 18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5" name="Text Box 20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6" name="Text Box 22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7" name="Text Box 24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8" name="Text Box 26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9" name="Text Box 28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0" name="Text Box 30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1" name="Text Box 32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2" name="Text Box 34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3" name="Text Box 36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4" name="Text Box 2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5" name="Text Box 4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6" name="Text Box 6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7" name="Text Box 8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8" name="Text Box 10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9" name="Text Box 12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0" name="Text Box 14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1" name="Text Box 16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2" name="Text Box 18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3" name="Text Box 20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4" name="Text Box 22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5" name="Text Box 24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6" name="Text Box 26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7" name="Text Box 28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8" name="Text Box 30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9" name="Text Box 32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0" name="Text Box 34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1" name="Text Box 36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2" name="Text Box 2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3" name="Text Box 4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4" name="Text Box 6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5" name="Text Box 8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6" name="Text Box 10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7" name="Text Box 12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8" name="Text Box 14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9" name="Text Box 16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0" name="Text Box 18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1" name="Text Box 2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2" name="Text Box 4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3" name="Text Box 6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4" name="Text Box 8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5" name="Text Box 10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6" name="Text Box 12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7" name="Text Box 14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8" name="Text Box 16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9" name="Text Box 18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0" name="Text Box 20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1" name="Text Box 22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2" name="Text Box 24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3" name="Text Box 26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4" name="Text Box 28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5" name="Text Box 30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6" name="Text Box 32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7" name="Text Box 34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8" name="Text Box 36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9" name="Text Box 2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0" name="Text Box 4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1" name="Text Box 6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2" name="Text Box 8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3" name="Text Box 10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4" name="Text Box 12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5" name="Text Box 14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6" name="Text Box 16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7" name="Text Box 18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8" name="Text Box 2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9" name="Text Box 4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0" name="Text Box 6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1" name="Text Box 8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2" name="Text Box 10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3" name="Text Box 12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4" name="Text Box 14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5" name="Text Box 16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6" name="Text Box 18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7" name="Text Box 20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8" name="Text Box 22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9" name="Text Box 24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0" name="Text Box 26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1" name="Text Box 28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2" name="Text Box 30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3" name="Text Box 32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4" name="Text Box 34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5" name="Text Box 36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6" name="Text Box 2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7" name="Text Box 4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8" name="Text Box 6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9" name="Text Box 8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0" name="Text Box 10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1" name="Text Box 12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2" name="Text Box 14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3" name="Text Box 16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4" name="Text Box 18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5" name="Text Box 2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6" name="Text Box 4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7" name="Text Box 6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8" name="Text Box 8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9" name="Text Box 10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0" name="Text Box 12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1" name="Text Box 14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2" name="Text Box 16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3" name="Text Box 18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4" name="Text Box 20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5" name="Text Box 22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6" name="Text Box 24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7" name="Text Box 26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8" name="Text Box 28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9" name="Text Box 30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0" name="Text Box 32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1" name="Text Box 34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2" name="Text Box 36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3" name="Text Box 2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4" name="Text Box 4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5" name="Text Box 6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6" name="Text Box 8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7" name="Text Box 10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8" name="Text Box 12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9" name="Text Box 14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0" name="Text Box 16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1" name="Text Box 18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2" name="Text Box 20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3" name="Text Box 22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4" name="Text Box 24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5" name="Text Box 26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6" name="Text Box 28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7" name="Text Box 30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8" name="Text Box 32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9" name="Text Box 34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0" name="Text Box 36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1" name="Text Box 2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2" name="Text Box 4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3" name="Text Box 6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4" name="Text Box 8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5" name="Text Box 10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6" name="Text Box 12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7" name="Text Box 14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8" name="Text Box 16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9" name="Text Box 18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0" name="Text Box 1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1" name="Text Box 2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2" name="Text Box 3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3" name="Text Box 4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4" name="Text Box 5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5" name="Text Box 6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6" name="Text Box 7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7" name="Text Box 8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8" name="Text Box 9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9" name="Text Box 10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0" name="Text Box 11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1" name="Text Box 12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2" name="Text Box 13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3" name="Text Box 14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4" name="Text Box 15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5" name="Text Box 16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6" name="Text Box 17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7" name="Text Box 18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8" name="Text Box 19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9" name="Text Box 20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0" name="Text Box 21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1" name="Text Box 22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2" name="Text Box 23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3" name="Text Box 24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4" name="Text Box 25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5" name="Text Box 26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6" name="Text Box 27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7" name="Text Box 28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8" name="Text Box 29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9" name="Text Box 30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0" name="Text Box 31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1" name="Text Box 32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2" name="Text Box 33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3" name="Text Box 34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4" name="Text Box 35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5" name="Text Box 36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6" name="Text Box 2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7" name="Text Box 4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8" name="Text Box 6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9" name="Text Box 8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0" name="Text Box 10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1" name="Text Box 12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2" name="Text Box 14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3" name="Text Box 16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4" name="Text Box 18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5" name="Text Box 20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6" name="Text Box 22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7" name="Text Box 24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8" name="Text Box 26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9" name="Text Box 28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0" name="Text Box 30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1" name="Text Box 32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2" name="Text Box 34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3" name="Text Box 36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4" name="Text Box 2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5" name="Text Box 4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6" name="Text Box 6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7" name="Text Box 8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8" name="Text Box 10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9" name="Text Box 12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0" name="Text Box 14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1" name="Text Box 16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2" name="Text Box 18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3" name="Text Box 2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4" name="Text Box 4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5" name="Text Box 6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6" name="Text Box 8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7" name="Text Box 10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8" name="Text Box 12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9" name="Text Box 14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0" name="Text Box 16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1" name="Text Box 18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2" name="Text Box 20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3" name="Text Box 22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4" name="Text Box 24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5" name="Text Box 26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6" name="Text Box 28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7" name="Text Box 30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8" name="Text Box 32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9" name="Text Box 34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0" name="Text Box 36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1" name="Text Box 2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2" name="Text Box 4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3" name="Text Box 6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4" name="Text Box 8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5" name="Text Box 10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6" name="Text Box 12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7" name="Text Box 14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8" name="Text Box 16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9" name="Text Box 18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0" name="Text Box 2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1" name="Text Box 4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2" name="Text Box 6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3" name="Text Box 8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4" name="Text Box 10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5" name="Text Box 12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6" name="Text Box 14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7" name="Text Box 16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8" name="Text Box 18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9" name="Text Box 20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0" name="Text Box 22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1" name="Text Box 24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2" name="Text Box 26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3" name="Text Box 28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4" name="Text Box 30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5" name="Text Box 3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6" name="Text Box 34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7" name="Text Box 36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8" name="Text Box 2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9" name="Text Box 4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0" name="Text Box 6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1" name="Text Box 8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2" name="Text Box 10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3" name="Text Box 12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4" name="Text Box 14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5" name="Text Box 16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6" name="Text Box 18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7" name="Text Box 20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8" name="Text Box 22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9" name="Text Box 24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0" name="Text Box 26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1" name="Text Box 28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2" name="Text Box 30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3" name="Text Box 32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4" name="Text Box 34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5" name="Text Box 36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6" name="Text Box 2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7" name="Text Box 4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8" name="Text Box 6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9" name="Text Box 8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0" name="Text Box 10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1" name="Text Box 12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2" name="Text Box 14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3" name="Text Box 16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4" name="Text Box 18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5" name="Text Box 2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6" name="Text Box 4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7" name="Text Box 6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8" name="Text Box 8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9" name="Text Box 10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0" name="Text Box 12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1" name="Text Box 14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2" name="Text Box 16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3" name="Text Box 18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4" name="Text Box 20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5" name="Text Box 22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6" name="Text Box 24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7" name="Text Box 26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8" name="Text Box 28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9" name="Text Box 30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0" name="Text Box 32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1" name="Text Box 34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2" name="Text Box 36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3" name="Text Box 2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4" name="Text Box 4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5" name="Text Box 6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6" name="Text Box 8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7" name="Text Box 10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8" name="Text Box 12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9" name="Text Box 14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0" name="Text Box 16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1" name="Text Box 18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2" name="Text Box 2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3" name="Text Box 4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4" name="Text Box 6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5" name="Text Box 8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6" name="Text Box 10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7" name="Text Box 12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8" name="Text Box 14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9" name="Text Box 16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0" name="Text Box 18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1" name="Text Box 20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2" name="Text Box 22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3" name="Text Box 24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4" name="Text Box 26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5" name="Text Box 28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6" name="Text Box 30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7" name="Text Box 32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8" name="Text Box 34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9" name="Text Box 36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0" name="Text Box 2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1" name="Text Box 4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2" name="Text Box 6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3" name="Text Box 8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4" name="Text Box 10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5" name="Text Box 12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6" name="Text Box 14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7" name="Text Box 16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8" name="Text Box 18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9" name="Text Box 2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0" name="Text Box 4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1" name="Text Box 6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2" name="Text Box 8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3" name="Text Box 10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4" name="Text Box 12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5" name="Text Box 14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6" name="Text Box 16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7" name="Text Box 18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8" name="Text Box 20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9" name="Text Box 22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0" name="Text Box 24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1" name="Text Box 26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2" name="Text Box 28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3" name="Text Box 30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4" name="Text Box 32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5" name="Text Box 34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6" name="Text Box 36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7" name="Text Box 2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8" name="Text Box 4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9" name="Text Box 6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0" name="Text Box 8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1" name="Text Box 10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2" name="Text Box 12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3" name="Text Box 14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4" name="Text Box 16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5" name="Text Box 18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6" name="Text Box 20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7" name="Text Box 22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8" name="Text Box 24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9" name="Text Box 26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0" name="Text Box 28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1" name="Text Box 30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2" name="Text Box 32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3" name="Text Box 34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4" name="Text Box 36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5" name="Text Box 2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6" name="Text Box 4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7" name="Text Box 6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8" name="Text Box 8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9" name="Text Box 10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0" name="Text Box 12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1" name="Text Box 14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2" name="Text Box 16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3" name="Text Box 18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4" name="Text Box 1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5" name="Text Box 2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6" name="Text Box 3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7" name="Text Box 4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8" name="Text Box 5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9" name="Text Box 6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0" name="Text Box 7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1" name="Text Box 8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2" name="Text Box 9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3" name="Text Box 10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4" name="Text Box 11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5" name="Text Box 12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6" name="Text Box 13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7" name="Text Box 14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8" name="Text Box 15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9" name="Text Box 16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0" name="Text Box 17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1" name="Text Box 18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2" name="Text Box 19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3" name="Text Box 20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4" name="Text Box 21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5" name="Text Box 22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6" name="Text Box 23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7" name="Text Box 24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8" name="Text Box 25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9" name="Text Box 26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0" name="Text Box 27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1" name="Text Box 28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2" name="Text Box 29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3" name="Text Box 30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4" name="Text Box 31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5" name="Text Box 32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6" name="Text Box 33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7" name="Text Box 34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8" name="Text Box 35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9" name="Text Box 36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0" name="Text Box 2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1" name="Text Box 4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2" name="Text Box 6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3" name="Text Box 8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4" name="Text Box 10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5" name="Text Box 12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6" name="Text Box 14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7" name="Text Box 16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8" name="Text Box 18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9" name="Text Box 20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0" name="Text Box 22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1" name="Text Box 24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2" name="Text Box 26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3" name="Text Box 28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4" name="Text Box 30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5" name="Text Box 32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6" name="Text Box 34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7" name="Text Box 36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8" name="Text Box 2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9" name="Text Box 4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0" name="Text Box 6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1" name="Text Box 8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2" name="Text Box 10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3" name="Text Box 12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4" name="Text Box 14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5" name="Text Box 16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6" name="Text Box 18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7" name="Text Box 2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8" name="Text Box 4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9" name="Text Box 6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0" name="Text Box 8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1" name="Text Box 10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2" name="Text Box 12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3" name="Text Box 14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4" name="Text Box 16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5" name="Text Box 18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6" name="Text Box 20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7" name="Text Box 22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8" name="Text Box 24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9" name="Text Box 26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0" name="Text Box 28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1" name="Text Box 30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2" name="Text Box 32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3" name="Text Box 34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4" name="Text Box 36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5" name="Text Box 2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6" name="Text Box 4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7" name="Text Box 6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8" name="Text Box 8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9" name="Text Box 10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0" name="Text Box 12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1" name="Text Box 14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2" name="Text Box 16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3" name="Text Box 18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4" name="Text Box 2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5" name="Text Box 4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6" name="Text Box 6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7" name="Text Box 8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8" name="Text Box 10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9" name="Text Box 12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0" name="Text Box 14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1" name="Text Box 16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2" name="Text Box 18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3" name="Text Box 20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4" name="Text Box 22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5" name="Text Box 24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6" name="Text Box 26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7" name="Text Box 28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8" name="Text Box 30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9" name="Text Box 32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0" name="Text Box 34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1" name="Text Box 36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2" name="Text Box 2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3" name="Text Box 4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4" name="Text Box 6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5" name="Text Box 8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6" name="Text Box 10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7" name="Text Box 12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8" name="Text Box 14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9" name="Text Box 16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0" name="Text Box 18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1" name="Text Box 20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2" name="Text Box 22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3" name="Text Box 24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4" name="Text Box 26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5" name="Text Box 28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6" name="Text Box 30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7" name="Text Box 32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8" name="Text Box 34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9" name="Text Box 36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0" name="Text Box 2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1" name="Text Box 4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2" name="Text Box 6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3" name="Text Box 8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4" name="Text Box 10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5" name="Text Box 12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6" name="Text Box 14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7" name="Text Box 16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8" name="Text Box 18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9" name="Text Box 2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0" name="Text Box 4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1" name="Text Box 6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2" name="Text Box 8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3" name="Text Box 10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4" name="Text Box 12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5" name="Text Box 14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6" name="Text Box 16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7" name="Text Box 18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8" name="Text Box 20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9" name="Text Box 22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0" name="Text Box 24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1" name="Text Box 26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2" name="Text Box 28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3" name="Text Box 30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4" name="Text Box 32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5" name="Text Box 34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6" name="Text Box 36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7" name="Text Box 2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8" name="Text Box 4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9" name="Text Box 6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0" name="Text Box 8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1" name="Text Box 10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2" name="Text Box 12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3" name="Text Box 14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4" name="Text Box 16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5" name="Text Box 18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6" name="Text Box 2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7" name="Text Box 4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8" name="Text Box 6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9" name="Text Box 8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0" name="Text Box 10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1" name="Text Box 12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2" name="Text Box 14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3" name="Text Box 16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4" name="Text Box 18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5" name="Text Box 20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6" name="Text Box 22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7" name="Text Box 24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8" name="Text Box 26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9" name="Text Box 28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0" name="Text Box 30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1" name="Text Box 32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2" name="Text Box 34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3" name="Text Box 36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4" name="Text Box 2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5" name="Text Box 4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6" name="Text Box 6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7" name="Text Box 8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8" name="Text Box 10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9" name="Text Box 12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0" name="Text Box 14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1" name="Text Box 16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2" name="Text Box 18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3" name="Text Box 2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4" name="Text Box 4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5" name="Text Box 6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6" name="Text Box 8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7" name="Text Box 10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8" name="Text Box 12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9" name="Text Box 14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0" name="Text Box 16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1" name="Text Box 18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2" name="Text Box 20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3" name="Text Box 22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4" name="Text Box 24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5" name="Text Box 26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6" name="Text Box 28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7" name="Text Box 30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8" name="Text Box 32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9" name="Text Box 34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0" name="Text Box 36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1" name="Text Box 2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2" name="Text Box 4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3" name="Text Box 6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4" name="Text Box 8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5" name="Text Box 10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6" name="Text Box 12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7" name="Text Box 14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8" name="Text Box 16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9" name="Text Box 18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0" name="Text Box 20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1" name="Text Box 22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2" name="Text Box 24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3" name="Text Box 26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4" name="Text Box 28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5" name="Text Box 30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6" name="Text Box 32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7" name="Text Box 34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8" name="Text Box 36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9" name="Text Box 2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0" name="Text Box 4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1" name="Text Box 6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2" name="Text Box 8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3" name="Text Box 10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4" name="Text Box 12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5" name="Text Box 14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6" name="Text Box 16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7" name="Text Box 18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18" name="Text Box 1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19" name="Text Box 2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0" name="Text Box 3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1" name="Text Box 4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2" name="Text Box 5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3" name="Text Box 6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4" name="Text Box 7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5" name="Text Box 8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6" name="Text Box 9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7" name="Text Box 10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8" name="Text Box 11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9" name="Text Box 12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0" name="Text Box 13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1" name="Text Box 14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2" name="Text Box 15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3" name="Text Box 16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4" name="Text Box 17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5" name="Text Box 18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6" name="Text Box 19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7" name="Text Box 20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8" name="Text Box 21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9" name="Text Box 22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0" name="Text Box 23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1" name="Text Box 24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2" name="Text Box 25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3" name="Text Box 26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4" name="Text Box 27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5" name="Text Box 28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6" name="Text Box 29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7" name="Text Box 30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8" name="Text Box 31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9" name="Text Box 32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50" name="Text Box 33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1" name="Text Box 34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52" name="Text Box 35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3" name="Text Box 36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4" name="Text Box 2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5" name="Text Box 4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6" name="Text Box 6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7" name="Text Box 8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8" name="Text Box 10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9" name="Text Box 12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0" name="Text Box 14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1" name="Text Box 16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2" name="Text Box 18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3" name="Text Box 20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4" name="Text Box 22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5" name="Text Box 24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6" name="Text Box 26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7" name="Text Box 28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8" name="Text Box 30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9" name="Text Box 32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0" name="Text Box 34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1" name="Text Box 36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2" name="Text Box 2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3" name="Text Box 4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4" name="Text Box 6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5" name="Text Box 8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6" name="Text Box 10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7" name="Text Box 12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8" name="Text Box 14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9" name="Text Box 16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0" name="Text Box 18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1" name="Text Box 2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2" name="Text Box 4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3" name="Text Box 6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4" name="Text Box 8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5" name="Text Box 10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6" name="Text Box 12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7" name="Text Box 14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8" name="Text Box 16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9" name="Text Box 18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0" name="Text Box 20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1" name="Text Box 22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2" name="Text Box 24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3" name="Text Box 26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4" name="Text Box 28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5" name="Text Box 30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6" name="Text Box 32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7" name="Text Box 34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8" name="Text Box 36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9" name="Text Box 2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0" name="Text Box 4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1" name="Text Box 6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2" name="Text Box 8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3" name="Text Box 10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4" name="Text Box 12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5" name="Text Box 14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6" name="Text Box 16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7" name="Text Box 18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08" name="Text Box 2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09" name="Text Box 4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0" name="Text Box 6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1" name="Text Box 8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2" name="Text Box 10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3" name="Text Box 12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4" name="Text Box 14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5" name="Text Box 16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6" name="Text Box 18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7" name="Text Box 20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8" name="Text Box 22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9" name="Text Box 24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0" name="Text Box 26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1" name="Text Box 28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2" name="Text Box 30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3" name="Text Box 32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4" name="Text Box 34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5" name="Text Box 36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6" name="Text Box 2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7" name="Text Box 4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8" name="Text Box 6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9" name="Text Box 8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0" name="Text Box 10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1" name="Text Box 12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2" name="Text Box 14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3" name="Text Box 16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4" name="Text Box 18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5" name="Text Box 20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6" name="Text Box 22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7" name="Text Box 24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8" name="Text Box 26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9" name="Text Box 28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0" name="Text Box 30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1" name="Text Box 32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2" name="Text Box 34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3" name="Text Box 36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4" name="Text Box 2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5" name="Text Box 4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6" name="Text Box 6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7" name="Text Box 8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8" name="Text Box 10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9" name="Text Box 12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0" name="Text Box 14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1" name="Text Box 16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2" name="Text Box 18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3" name="Text Box 2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4" name="Text Box 4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5" name="Text Box 6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6" name="Text Box 8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7" name="Text Box 10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8" name="Text Box 12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9" name="Text Box 14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0" name="Text Box 16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1" name="Text Box 18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2" name="Text Box 20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3" name="Text Box 22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4" name="Text Box 24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5" name="Text Box 26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6" name="Text Box 28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7" name="Text Box 30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8" name="Text Box 32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9" name="Text Box 34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0" name="Text Box 36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1" name="Text Box 2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2" name="Text Box 4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3" name="Text Box 6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4" name="Text Box 8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5" name="Text Box 10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6" name="Text Box 12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7" name="Text Box 14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8" name="Text Box 16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9" name="Text Box 18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0" name="Text Box 2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1" name="Text Box 4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2" name="Text Box 6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3" name="Text Box 8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4" name="Text Box 10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5" name="Text Box 12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6" name="Text Box 14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7" name="Text Box 16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8" name="Text Box 18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9" name="Text Box 20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0" name="Text Box 22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1" name="Text Box 24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2" name="Text Box 26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3" name="Text Box 28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4" name="Text Box 30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5" name="Text Box 32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6" name="Text Box 34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7" name="Text Box 36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8" name="Text Box 2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9" name="Text Box 4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0" name="Text Box 6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1" name="Text Box 8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2" name="Text Box 10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3" name="Text Box 12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4" name="Text Box 14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5" name="Text Box 16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6" name="Text Box 18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7" name="Text Box 2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8" name="Text Box 4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9" name="Text Box 6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0" name="Text Box 8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1" name="Text Box 10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2" name="Text Box 12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3" name="Text Box 14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4" name="Text Box 16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5" name="Text Box 18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6" name="Text Box 20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7" name="Text Box 22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8" name="Text Box 24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9" name="Text Box 26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0" name="Text Box 28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1" name="Text Box 30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2" name="Text Box 32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3" name="Text Box 34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4" name="Text Box 36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5" name="Text Box 2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6" name="Text Box 4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7" name="Text Box 6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8" name="Text Box 8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9" name="Text Box 10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0" name="Text Box 12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1" name="Text Box 14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2" name="Text Box 16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3" name="Text Box 18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4" name="Text Box 20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5" name="Text Box 22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6" name="Text Box 24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7" name="Text Box 26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8" name="Text Box 28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9" name="Text Box 30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0" name="Text Box 32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1" name="Text Box 34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2" name="Text Box 36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3" name="Text Box 2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4" name="Text Box 4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5" name="Text Box 6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6" name="Text Box 8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7" name="Text Box 10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8" name="Text Box 12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9" name="Text Box 14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0" name="Text Box 16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1" name="Text Box 18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2" name="Text Box 1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3" name="Text Box 2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4" name="Text Box 3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5" name="Text Box 4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6" name="Text Box 5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7" name="Text Box 6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8" name="Text Box 7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9" name="Text Box 8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0" name="Text Box 9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1" name="Text Box 10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2" name="Text Box 11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3" name="Text Box 12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4" name="Text Box 13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5" name="Text Box 14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6" name="Text Box 15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7" name="Text Box 16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8" name="Text Box 17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9" name="Text Box 18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0" name="Text Box 19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1" name="Text Box 20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2" name="Text Box 21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3" name="Text Box 22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4" name="Text Box 23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5" name="Text Box 24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6" name="Text Box 25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7" name="Text Box 26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8" name="Text Box 27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9" name="Text Box 28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0" name="Text Box 29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1" name="Text Box 30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2" name="Text Box 31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3" name="Text Box 32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4" name="Text Box 33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5" name="Text Box 34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6" name="Text Box 35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7" name="Text Box 36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8" name="Text Box 2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9" name="Text Box 4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0" name="Text Box 6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1" name="Text Box 8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2" name="Text Box 10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3" name="Text Box 12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4" name="Text Box 14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5" name="Text Box 16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6" name="Text Box 18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7" name="Text Box 20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8" name="Text Box 22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9" name="Text Box 24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0" name="Text Box 26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1" name="Text Box 28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2" name="Text Box 30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3" name="Text Box 32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4" name="Text Box 34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5" name="Text Box 36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6" name="Text Box 2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7" name="Text Box 4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8" name="Text Box 6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9" name="Text Box 8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0" name="Text Box 10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1" name="Text Box 12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2" name="Text Box 14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3" name="Text Box 16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4" name="Text Box 18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5" name="Text Box 2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6" name="Text Box 4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7" name="Text Box 6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8" name="Text Box 8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9" name="Text Box 10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0" name="Text Box 12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1" name="Text Box 14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2" name="Text Box 16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3" name="Text Box 18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4" name="Text Box 20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5" name="Text Box 22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6" name="Text Box 24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7" name="Text Box 26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8" name="Text Box 28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9" name="Text Box 30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0" name="Text Box 32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1" name="Text Box 34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2" name="Text Box 36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3" name="Text Box 2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4" name="Text Box 4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5" name="Text Box 6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6" name="Text Box 8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7" name="Text Box 10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8" name="Text Box 12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9" name="Text Box 14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0" name="Text Box 16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1" name="Text Box 18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2" name="Text Box 2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3" name="Text Box 4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4" name="Text Box 6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5" name="Text Box 8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6" name="Text Box 10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7" name="Text Box 12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8" name="Text Box 14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9" name="Text Box 16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0" name="Text Box 18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1" name="Text Box 20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2" name="Text Box 22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3" name="Text Box 24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4" name="Text Box 26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5" name="Text Box 28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6" name="Text Box 30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7" name="Text Box 32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8" name="Text Box 34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9" name="Text Box 36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0" name="Text Box 2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1" name="Text Box 4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2" name="Text Box 6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3" name="Text Box 8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4" name="Text Box 10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5" name="Text Box 12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6" name="Text Box 14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7" name="Text Box 16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8" name="Text Box 18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9" name="Text Box 20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0" name="Text Box 22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1" name="Text Box 24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2" name="Text Box 26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3" name="Text Box 28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4" name="Text Box 30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5" name="Text Box 32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6" name="Text Box 34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7" name="Text Box 36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8" name="Text Box 2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9" name="Text Box 4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0" name="Text Box 6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1" name="Text Box 8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2" name="Text Box 10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3" name="Text Box 12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4" name="Text Box 14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5" name="Text Box 16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6" name="Text Box 18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7" name="Text Box 2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8" name="Text Box 4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9" name="Text Box 6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0" name="Text Box 8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1" name="Text Box 10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2" name="Text Box 12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3" name="Text Box 14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4" name="Text Box 16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5" name="Text Box 18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6" name="Text Box 20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7" name="Text Box 22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8" name="Text Box 24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9" name="Text Box 26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0" name="Text Box 28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1" name="Text Box 30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2" name="Text Box 32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3" name="Text Box 34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4" name="Text Box 36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5" name="Text Box 2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6" name="Text Box 4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7" name="Text Box 6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8" name="Text Box 8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9" name="Text Box 10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0" name="Text Box 12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1" name="Text Box 14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2" name="Text Box 16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3" name="Text Box 18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4" name="Text Box 2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5" name="Text Box 4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6" name="Text Box 6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7" name="Text Box 8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8" name="Text Box 10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9" name="Text Box 12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0" name="Text Box 14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1" name="Text Box 16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2" name="Text Box 18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3" name="Text Box 20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4" name="Text Box 22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5" name="Text Box 24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6" name="Text Box 26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7" name="Text Box 28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8" name="Text Box 30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9" name="Text Box 32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0" name="Text Box 34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1" name="Text Box 36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2" name="Text Box 2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3" name="Text Box 4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4" name="Text Box 6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5" name="Text Box 8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6" name="Text Box 10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7" name="Text Box 12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8" name="Text Box 14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9" name="Text Box 16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0" name="Text Box 18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1" name="Text Box 2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2" name="Text Box 4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3" name="Text Box 6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4" name="Text Box 8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5" name="Text Box 10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6" name="Text Box 12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7" name="Text Box 14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8" name="Text Box 16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9" name="Text Box 18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0" name="Text Box 20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1" name="Text Box 22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2" name="Text Box 24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3" name="Text Box 26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4" name="Text Box 28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5" name="Text Box 30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6" name="Text Box 32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7" name="Text Box 34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8" name="Text Box 36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9" name="Text Box 2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0" name="Text Box 4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1" name="Text Box 6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2" name="Text Box 8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3" name="Text Box 10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4" name="Text Box 12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5" name="Text Box 14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6" name="Text Box 16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7" name="Text Box 18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8" name="Text Box 20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9" name="Text Box 22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0" name="Text Box 24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1" name="Text Box 26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2" name="Text Box 28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3" name="Text Box 30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4" name="Text Box 32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5" name="Text Box 34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6" name="Text Box 36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7" name="Text Box 2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8" name="Text Box 4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9" name="Text Box 6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0" name="Text Box 8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1" name="Text Box 10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2" name="Text Box 12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3" name="Text Box 14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4" name="Text Box 16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5" name="Text Box 18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86" name="Text Box 1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87" name="Text Box 2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88" name="Text Box 3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89" name="Text Box 4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0" name="Text Box 5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1" name="Text Box 6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2" name="Text Box 7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3" name="Text Box 8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4" name="Text Box 9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5" name="Text Box 10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6" name="Text Box 11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7" name="Text Box 12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8" name="Text Box 13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9" name="Text Box 14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0" name="Text Box 15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1" name="Text Box 16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2" name="Text Box 17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3" name="Text Box 18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4" name="Text Box 19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5" name="Text Box 20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6" name="Text Box 21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7" name="Text Box 22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8" name="Text Box 23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9" name="Text Box 24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0" name="Text Box 25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1" name="Text Box 26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2" name="Text Box 27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3" name="Text Box 28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4" name="Text Box 29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5" name="Text Box 30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6" name="Text Box 31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7" name="Text Box 32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8" name="Text Box 33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9" name="Text Box 34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20" name="Text Box 35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21" name="Text Box 36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2" name="Text Box 2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3" name="Text Box 4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4" name="Text Box 6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5" name="Text Box 8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6" name="Text Box 10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7" name="Text Box 12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8" name="Text Box 14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9" name="Text Box 16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0" name="Text Box 18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1" name="Text Box 20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2" name="Text Box 22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3" name="Text Box 24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4" name="Text Box 26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5" name="Text Box 28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6" name="Text Box 30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7" name="Text Box 32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8" name="Text Box 34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9" name="Text Box 36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0" name="Text Box 2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1" name="Text Box 4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2" name="Text Box 6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3" name="Text Box 8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4" name="Text Box 10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5" name="Text Box 12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6" name="Text Box 14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7" name="Text Box 16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8" name="Text Box 18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9" name="Text Box 2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0" name="Text Box 4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1" name="Text Box 6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2" name="Text Box 8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3" name="Text Box 10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4" name="Text Box 12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5" name="Text Box 14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6" name="Text Box 16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7" name="Text Box 18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8" name="Text Box 20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9" name="Text Box 22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0" name="Text Box 24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1" name="Text Box 26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2" name="Text Box 28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3" name="Text Box 30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4" name="Text Box 32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5" name="Text Box 34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6" name="Text Box 36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7" name="Text Box 2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8" name="Text Box 4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9" name="Text Box 6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0" name="Text Box 8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1" name="Text Box 10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2" name="Text Box 12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3" name="Text Box 14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4" name="Text Box 16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5" name="Text Box 18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6" name="Text Box 2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7" name="Text Box 4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8" name="Text Box 6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9" name="Text Box 8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0" name="Text Box 10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1" name="Text Box 12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2" name="Text Box 14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3" name="Text Box 16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4" name="Text Box 18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5" name="Text Box 20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6" name="Text Box 22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7" name="Text Box 24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8" name="Text Box 26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9" name="Text Box 28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0" name="Text Box 30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1" name="Text Box 32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2" name="Text Box 34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3" name="Text Box 36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4" name="Text Box 2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5" name="Text Box 4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6" name="Text Box 6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7" name="Text Box 8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8" name="Text Box 10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9" name="Text Box 12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0" name="Text Box 14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1" name="Text Box 16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2" name="Text Box 18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3" name="Text Box 20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4" name="Text Box 22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5" name="Text Box 24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6" name="Text Box 26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7" name="Text Box 28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8" name="Text Box 30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9" name="Text Box 32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0" name="Text Box 34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1" name="Text Box 36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2" name="Text Box 2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3" name="Text Box 4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4" name="Text Box 6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5" name="Text Box 8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6" name="Text Box 10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7" name="Text Box 12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8" name="Text Box 14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9" name="Text Box 16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0" name="Text Box 18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1" name="Text Box 2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2" name="Text Box 4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3" name="Text Box 6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4" name="Text Box 8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5" name="Text Box 10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6" name="Text Box 12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7" name="Text Box 14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8" name="Text Box 16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9" name="Text Box 18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0" name="Text Box 20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1" name="Text Box 22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2" name="Text Box 24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3" name="Text Box 26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4" name="Text Box 28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5" name="Text Box 30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6" name="Text Box 32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7" name="Text Box 34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8" name="Text Box 36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9" name="Text Box 2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0" name="Text Box 4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1" name="Text Box 6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2" name="Text Box 8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3" name="Text Box 10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4" name="Text Box 12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5" name="Text Box 14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6" name="Text Box 16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7" name="Text Box 18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8" name="Text Box 2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9" name="Text Box 4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0" name="Text Box 6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1" name="Text Box 8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2" name="Text Box 10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3" name="Text Box 12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4" name="Text Box 14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5" name="Text Box 16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6" name="Text Box 18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7" name="Text Box 20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8" name="Text Box 22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9" name="Text Box 24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0" name="Text Box 26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1" name="Text Box 28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2" name="Text Box 30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3" name="Text Box 32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4" name="Text Box 34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5" name="Text Box 36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6" name="Text Box 2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7" name="Text Box 4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8" name="Text Box 6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9" name="Text Box 8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0" name="Text Box 10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1" name="Text Box 12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2" name="Text Box 14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3" name="Text Box 16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4" name="Text Box 18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5" name="Text Box 2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6" name="Text Box 4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7" name="Text Box 6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8" name="Text Box 8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9" name="Text Box 10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0" name="Text Box 12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1" name="Text Box 14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2" name="Text Box 16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3" name="Text Box 18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4" name="Text Box 20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5" name="Text Box 22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6" name="Text Box 24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7" name="Text Box 26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8" name="Text Box 28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9" name="Text Box 30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0" name="Text Box 32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1" name="Text Box 34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2" name="Text Box 36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3" name="Text Box 2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4" name="Text Box 4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5" name="Text Box 6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6" name="Text Box 8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7" name="Text Box 1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8" name="Text Box 12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9" name="Text Box 14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0" name="Text Box 16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1" name="Text Box 18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2" name="Text Box 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3" name="Text Box 22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4" name="Text Box 24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5" name="Text Box 26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6" name="Text Box 28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7" name="Text Box 30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8" name="Text Box 32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9" name="Text Box 34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0" name="Text Box 36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1" name="Text Box 2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2" name="Text Box 4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3" name="Text Box 6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4" name="Text Box 8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5" name="Text Box 10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6" name="Text Box 12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7" name="Text Box 14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8" name="Text Box 16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9" name="Text Box 18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0" name="Text Box 1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1" name="Text Box 2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2" name="Text Box 3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3" name="Text Box 4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4" name="Text Box 5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5" name="Text Box 6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6" name="Text Box 7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7" name="Text Box 8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8" name="Text Box 9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9" name="Text Box 10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0" name="Text Box 11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1" name="Text Box 12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2" name="Text Box 13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3" name="Text Box 14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4" name="Text Box 15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5" name="Text Box 16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6" name="Text Box 17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7" name="Text Box 18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8" name="Text Box 19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9" name="Text Box 20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0" name="Text Box 21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1" name="Text Box 22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2" name="Text Box 2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3" name="Text Box 24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4" name="Text Box 25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5" name="Text Box 26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6" name="Text Box 27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7" name="Text Box 28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8" name="Text Box 29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9" name="Text Box 30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0" name="Text Box 31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1" name="Text Box 32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2" name="Text Box 33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3" name="Text Box 34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4" name="Text Box 35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5" name="Text Box 36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6" name="Text Box 2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7" name="Text Box 4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8" name="Text Box 6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9" name="Text Box 8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0" name="Text Box 10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1" name="Text Box 12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2" name="Text Box 14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3" name="Text Box 16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4" name="Text Box 18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5" name="Text Box 20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6" name="Text Box 22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7" name="Text Box 24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8" name="Text Box 26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9" name="Text Box 28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0" name="Text Box 30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1" name="Text Box 32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2" name="Text Box 34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3" name="Text Box 36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4" name="Text Box 2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5" name="Text Box 4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6" name="Text Box 6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7" name="Text Box 8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8" name="Text Box 10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9" name="Text Box 12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0" name="Text Box 14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1" name="Text Box 16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2" name="Text Box 18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3" name="Text Box 2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4" name="Text Box 4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5" name="Text Box 6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6" name="Text Box 8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7" name="Text Box 10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8" name="Text Box 12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9" name="Text Box 14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0" name="Text Box 16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1" name="Text Box 18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2" name="Text Box 20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3" name="Text Box 22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4" name="Text Box 24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5" name="Text Box 26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6" name="Text Box 28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7" name="Text Box 30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8" name="Text Box 32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9" name="Text Box 34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0" name="Text Box 36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1" name="Text Box 2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2" name="Text Box 4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3" name="Text Box 6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4" name="Text Box 8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5" name="Text Box 10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6" name="Text Box 12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7" name="Text Box 14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8" name="Text Box 16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9" name="Text Box 18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0" name="Text Box 2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1" name="Text Box 4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2" name="Text Box 6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3" name="Text Box 8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4" name="Text Box 10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5" name="Text Box 12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6" name="Text Box 14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7" name="Text Box 16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8" name="Text Box 18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9" name="Text Box 20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0" name="Text Box 22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1" name="Text Box 24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2" name="Text Box 26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3" name="Text Box 28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4" name="Text Box 30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5" name="Text Box 32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6" name="Text Box 34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7" name="Text Box 36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8" name="Text Box 2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9" name="Text Box 4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0" name="Text Box 6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1" name="Text Box 8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2" name="Text Box 10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3" name="Text Box 12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4" name="Text Box 14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5" name="Text Box 16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6" name="Text Box 18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7" name="Text Box 20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8" name="Text Box 22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9" name="Text Box 24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0" name="Text Box 26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1" name="Text Box 28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2" name="Text Box 30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3" name="Text Box 32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4" name="Text Box 34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5" name="Text Box 36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6" name="Text Box 2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7" name="Text Box 4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8" name="Text Box 6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9" name="Text Box 8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0" name="Text Box 10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1" name="Text Box 12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2" name="Text Box 14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3" name="Text Box 16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4" name="Text Box 18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5" name="Text Box 2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6" name="Text Box 4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7" name="Text Box 6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8" name="Text Box 8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9" name="Text Box 10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0" name="Text Box 12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1" name="Text Box 14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2" name="Text Box 16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3" name="Text Box 18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4" name="Text Box 20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5" name="Text Box 22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6" name="Text Box 24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7" name="Text Box 26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8" name="Text Box 28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9" name="Text Box 30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0" name="Text Box 32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1" name="Text Box 34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2" name="Text Box 36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3" name="Text Box 2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4" name="Text Box 4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5" name="Text Box 6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6" name="Text Box 8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7" name="Text Box 10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8" name="Text Box 12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9" name="Text Box 14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0" name="Text Box 16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1" name="Text Box 18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2" name="Text Box 2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3" name="Text Box 4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4" name="Text Box 6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5" name="Text Box 8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6" name="Text Box 10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7" name="Text Box 12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8" name="Text Box 14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9" name="Text Box 16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0" name="Text Box 18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1" name="Text Box 20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2" name="Text Box 22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3" name="Text Box 24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4" name="Text Box 26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5" name="Text Box 28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6" name="Text Box 30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7" name="Text Box 32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8" name="Text Box 34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9" name="Text Box 36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0" name="Text Box 2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1" name="Text Box 4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2" name="Text Box 6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3" name="Text Box 8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4" name="Text Box 10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5" name="Text Box 12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6" name="Text Box 14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7" name="Text Box 16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8" name="Text Box 18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09" name="Text Box 2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0" name="Text Box 4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1" name="Text Box 6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2" name="Text Box 8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3" name="Text Box 10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4" name="Text Box 12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5" name="Text Box 14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6" name="Text Box 16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7" name="Text Box 18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8" name="Text Box 20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9" name="Text Box 22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0" name="Text Box 24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1" name="Text Box 26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2" name="Text Box 28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3" name="Text Box 30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4" name="Text Box 32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5" name="Text Box 34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6" name="Text Box 36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7" name="Text Box 2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8" name="Text Box 4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9" name="Text Box 6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0" name="Text Box 8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1" name="Text Box 10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2" name="Text Box 12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3" name="Text Box 14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4" name="Text Box 16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5" name="Text Box 18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6" name="Text Box 20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7" name="Text Box 22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8" name="Text Box 24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9" name="Text Box 26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0" name="Text Box 28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1" name="Text Box 30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2" name="Text Box 32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3" name="Text Box 34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4" name="Text Box 36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5" name="Text Box 2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6" name="Text Box 4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7" name="Text Box 6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8" name="Text Box 8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9" name="Text Box 10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0" name="Text Box 12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1" name="Text Box 14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2" name="Text Box 16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3" name="Text Box 18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4" name="Text Box 1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5" name="Text Box 2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6" name="Text Box 3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7" name="Text Box 4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8" name="Text Box 5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9" name="Text Box 6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0" name="Text Box 7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1" name="Text Box 8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2" name="Text Box 9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3" name="Text Box 10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4" name="Text Box 11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5" name="Text Box 12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6" name="Text Box 13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7" name="Text Box 14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8" name="Text Box 15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9" name="Text Box 16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0" name="Text Box 17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1" name="Text Box 18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2" name="Text Box 19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3" name="Text Box 20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4" name="Text Box 21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5" name="Text Box 22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6" name="Text Box 23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7" name="Text Box 24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8" name="Text Box 25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9" name="Text Box 26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0" name="Text Box 27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1" name="Text Box 28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2" name="Text Box 29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3" name="Text Box 30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4" name="Text Box 31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5" name="Text Box 32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6" name="Text Box 33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7" name="Text Box 34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8" name="Text Box 35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9" name="Text Box 36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0" name="Text Box 2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1" name="Text Box 4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2" name="Text Box 6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3" name="Text Box 8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4" name="Text Box 10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5" name="Text Box 12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6" name="Text Box 14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7" name="Text Box 16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8" name="Text Box 18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9" name="Text Box 20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0" name="Text Box 22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1" name="Text Box 24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2" name="Text Box 26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3" name="Text Box 28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4" name="Text Box 30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5" name="Text Box 32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6" name="Text Box 34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7" name="Text Box 36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8" name="Text Box 2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9" name="Text Box 4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0" name="Text Box 6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1" name="Text Box 8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2" name="Text Box 10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3" name="Text Box 12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4" name="Text Box 14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5" name="Text Box 16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6" name="Text Box 18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7" name="Text Box 2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8" name="Text Box 4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9" name="Text Box 6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0" name="Text Box 8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1" name="Text Box 10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2" name="Text Box 12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3" name="Text Box 14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4" name="Text Box 16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5" name="Text Box 18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6" name="Text Box 20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7" name="Text Box 22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8" name="Text Box 24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9" name="Text Box 26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0" name="Text Box 28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1" name="Text Box 30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2" name="Text Box 32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3" name="Text Box 34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4" name="Text Box 36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5" name="Text Box 2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6" name="Text Box 4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7" name="Text Box 6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8" name="Text Box 8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9" name="Text Box 10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0" name="Text Box 12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1" name="Text Box 14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2" name="Text Box 16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3" name="Text Box 18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4" name="Text Box 2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5" name="Text Box 4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6" name="Text Box 6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7" name="Text Box 8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8" name="Text Box 10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9" name="Text Box 12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0" name="Text Box 14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1" name="Text Box 16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2" name="Text Box 18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3" name="Text Box 20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4" name="Text Box 22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5" name="Text Box 24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6" name="Text Box 26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7" name="Text Box 28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8" name="Text Box 30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9" name="Text Box 32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60" name="Text Box 34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61" name="Text Box 36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2" name="Text Box 2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3" name="Text Box 4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4" name="Text Box 6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5" name="Text Box 8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6" name="Text Box 10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7" name="Text Box 12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8" name="Text Box 14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9" name="Text Box 16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0" name="Text Box 18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1" name="Text Box 20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2" name="Text Box 22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3" name="Text Box 24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4" name="Text Box 26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5" name="Text Box 28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6" name="Text Box 30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7" name="Text Box 32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8" name="Text Box 34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9" name="Text Box 36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0" name="Text Box 2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1" name="Text Box 4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2" name="Text Box 6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3" name="Text Box 8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4" name="Text Box 10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5" name="Text Box 12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6" name="Text Box 14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7" name="Text Box 16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8" name="Text Box 18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9" name="Text Box 2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0" name="Text Box 4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1" name="Text Box 6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2" name="Text Box 8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3" name="Text Box 10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4" name="Text Box 12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5" name="Text Box 14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6" name="Text Box 16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7" name="Text Box 18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8" name="Text Box 20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9" name="Text Box 22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0" name="Text Box 24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1" name="Text Box 26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2" name="Text Box 28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3" name="Text Box 30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4" name="Text Box 32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5" name="Text Box 34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6" name="Text Box 36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7" name="Text Box 2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8" name="Text Box 4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9" name="Text Box 6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0" name="Text Box 8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1" name="Text Box 10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2" name="Text Box 12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3" name="Text Box 14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4" name="Text Box 16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5" name="Text Box 18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6" name="Text Box 2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7" name="Text Box 4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8" name="Text Box 6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9" name="Text Box 8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0" name="Text Box 10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1" name="Text Box 12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2" name="Text Box 14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3" name="Text Box 16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4" name="Text Box 18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5" name="Text Box 20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6" name="Text Box 22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7" name="Text Box 24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8" name="Text Box 26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9" name="Text Box 28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0" name="Text Box 30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1" name="Text Box 32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2" name="Text Box 34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3" name="Text Box 36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4" name="Text Box 2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5" name="Text Box 4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6" name="Text Box 6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7" name="Text Box 8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8" name="Text Box 10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9" name="Text Box 12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0" name="Text Box 14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1" name="Text Box 16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2" name="Text Box 18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3" name="Text Box 2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4" name="Text Box 4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5" name="Text Box 6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6" name="Text Box 8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7" name="Text Box 10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8" name="Text Box 12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9" name="Text Box 14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0" name="Text Box 16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1" name="Text Box 18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2" name="Text Box 20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3" name="Text Box 22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4" name="Text Box 24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5" name="Text Box 26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6" name="Text Box 28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7" name="Text Box 30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8" name="Text Box 32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9" name="Text Box 34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60" name="Text Box 36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1" name="Text Box 2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2" name="Text Box 4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3" name="Text Box 6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4" name="Text Box 8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5" name="Text Box 10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6" name="Text Box 12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7" name="Text Box 14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8" name="Text Box 16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9" name="Text Box 18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0" name="Text Box 20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1" name="Text Box 22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2" name="Text Box 24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3" name="Text Box 26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4" name="Text Box 28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5" name="Text Box 30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6" name="Text Box 32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7" name="Text Box 34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8" name="Text Box 36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9" name="Text Box 2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0" name="Text Box 4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1" name="Text Box 6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2" name="Text Box 8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3" name="Text Box 10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4" name="Text Box 12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5" name="Text Box 14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6" name="Text Box 16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7" name="Text Box 18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88" name="Text Box 1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89" name="Text Box 2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0" name="Text Box 3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1" name="Text Box 4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2" name="Text Box 5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3" name="Text Box 6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4" name="Text Box 7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5" name="Text Box 8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6" name="Text Box 9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7" name="Text Box 10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8" name="Text Box 11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9" name="Text Box 12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0" name="Text Box 13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1" name="Text Box 14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2" name="Text Box 15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3" name="Text Box 16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4" name="Text Box 17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5" name="Text Box 18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6" name="Text Box 19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7" name="Text Box 20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8" name="Text Box 21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9" name="Text Box 22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0" name="Text Box 23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1" name="Text Box 24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2" name="Text Box 25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3" name="Text Box 26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4" name="Text Box 27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5" name="Text Box 28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6" name="Text Box 29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7" name="Text Box 30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8" name="Text Box 31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9" name="Text Box 32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20" name="Text Box 33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1" name="Text Box 34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22" name="Text Box 35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3" name="Text Box 36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4" name="Text Box 2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5" name="Text Box 4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6" name="Text Box 6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7" name="Text Box 8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8" name="Text Box 10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9" name="Text Box 12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0" name="Text Box 14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1" name="Text Box 16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2" name="Text Box 18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3" name="Text Box 20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4" name="Text Box 22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5" name="Text Box 24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6" name="Text Box 26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7" name="Text Box 28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8" name="Text Box 30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9" name="Text Box 32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0" name="Text Box 34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1" name="Text Box 36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2" name="Text Box 2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3" name="Text Box 4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4" name="Text Box 6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5" name="Text Box 8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6" name="Text Box 10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7" name="Text Box 12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8" name="Text Box 14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9" name="Text Box 16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0" name="Text Box 18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1" name="Text Box 2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2" name="Text Box 4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3" name="Text Box 6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4" name="Text Box 8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5" name="Text Box 10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6" name="Text Box 12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7" name="Text Box 14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8" name="Text Box 16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9" name="Text Box 18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0" name="Text Box 20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1" name="Text Box 22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2" name="Text Box 24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3" name="Text Box 26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4" name="Text Box 28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5" name="Text Box 30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6" name="Text Box 32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7" name="Text Box 34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8" name="Text Box 36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9" name="Text Box 2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0" name="Text Box 4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1" name="Text Box 6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2" name="Text Box 8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3" name="Text Box 10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4" name="Text Box 12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5" name="Text Box 14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6" name="Text Box 16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7" name="Text Box 18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78" name="Text Box 2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79" name="Text Box 4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0" name="Text Box 6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1" name="Text Box 8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2" name="Text Box 10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3" name="Text Box 12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4" name="Text Box 14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5" name="Text Box 16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6" name="Text Box 18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7" name="Text Box 20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8" name="Text Box 22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9" name="Text Box 24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0" name="Text Box 26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1" name="Text Box 28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2" name="Text Box 30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3" name="Text Box 32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4" name="Text Box 34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5" name="Text Box 36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6" name="Text Box 2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7" name="Text Box 4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8" name="Text Box 6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9" name="Text Box 8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0" name="Text Box 10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1" name="Text Box 12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2" name="Text Box 14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3" name="Text Box 16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4" name="Text Box 18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5" name="Text Box 20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6" name="Text Box 22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7" name="Text Box 24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8" name="Text Box 26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9" name="Text Box 28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0" name="Text Box 30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1" name="Text Box 32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2" name="Text Box 34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3" name="Text Box 36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4" name="Text Box 2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5" name="Text Box 4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6" name="Text Box 6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7" name="Text Box 8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8" name="Text Box 10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9" name="Text Box 12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0" name="Text Box 14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1" name="Text Box 16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2" name="Text Box 18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3" name="Text Box 2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4" name="Text Box 4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5" name="Text Box 6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6" name="Text Box 8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7" name="Text Box 10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8" name="Text Box 12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9" name="Text Box 14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0" name="Text Box 16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1" name="Text Box 18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2" name="Text Box 20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3" name="Text Box 22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4" name="Text Box 24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5" name="Text Box 26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6" name="Text Box 28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7" name="Text Box 30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8" name="Text Box 32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9" name="Text Box 34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0" name="Text Box 36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1" name="Text Box 2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2" name="Text Box 4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3" name="Text Box 6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4" name="Text Box 8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5" name="Text Box 10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6" name="Text Box 12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7" name="Text Box 14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8" name="Text Box 16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9" name="Text Box 18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0" name="Text Box 2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1" name="Text Box 4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2" name="Text Box 6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3" name="Text Box 8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4" name="Text Box 10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5" name="Text Box 12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6" name="Text Box 14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7" name="Text Box 16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8" name="Text Box 18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9" name="Text Box 20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0" name="Text Box 22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1" name="Text Box 24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2" name="Text Box 26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3" name="Text Box 28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4" name="Text Box 30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5" name="Text Box 32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6" name="Text Box 34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7" name="Text Box 36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8" name="Text Box 2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9" name="Text Box 4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0" name="Text Box 6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1" name="Text Box 8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2" name="Text Box 10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3" name="Text Box 12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4" name="Text Box 14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5" name="Text Box 16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6" name="Text Box 18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7" name="Text Box 2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8" name="Text Box 4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9" name="Text Box 6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0" name="Text Box 8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1" name="Text Box 10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2" name="Text Box 12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3" name="Text Box 14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4" name="Text Box 16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5" name="Text Box 18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6" name="Text Box 20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7" name="Text Box 22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8" name="Text Box 24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9" name="Text Box 26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0" name="Text Box 28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1" name="Text Box 30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2" name="Text Box 32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3" name="Text Box 34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4" name="Text Box 36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5" name="Text Box 2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6" name="Text Box 4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7" name="Text Box 6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8" name="Text Box 8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9" name="Text Box 10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0" name="Text Box 12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1" name="Text Box 14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2" name="Text Box 16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3" name="Text Box 18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4" name="Text Box 20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5" name="Text Box 22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6" name="Text Box 24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7" name="Text Box 26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8" name="Text Box 28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9" name="Text Box 30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0" name="Text Box 32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1" name="Text Box 34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2" name="Text Box 36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3" name="Text Box 2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4" name="Text Box 4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5" name="Text Box 6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6" name="Text Box 8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7" name="Text Box 10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8" name="Text Box 12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9" name="Text Box 14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0" name="Text Box 16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1" name="Text Box 18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2" name="Text Box 1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3" name="Text Box 2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4" name="Text Box 3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5" name="Text Box 4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6" name="Text Box 5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7" name="Text Box 6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8" name="Text Box 7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9" name="Text Box 8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0" name="Text Box 9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1" name="Text Box 10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2" name="Text Box 11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3" name="Text Box 12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4" name="Text Box 13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5" name="Text Box 14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6" name="Text Box 15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7" name="Text Box 16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8" name="Text Box 17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9" name="Text Box 18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0" name="Text Box 19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1" name="Text Box 20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2" name="Text Box 21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3" name="Text Box 22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4" name="Text Box 23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5" name="Text Box 24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6" name="Text Box 25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7" name="Text Box 26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8" name="Text Box 27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9" name="Text Box 28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0" name="Text Box 29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1" name="Text Box 30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2" name="Text Box 31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3" name="Text Box 32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4" name="Text Box 33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5" name="Text Box 34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6" name="Text Box 35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7" name="Text Box 36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8" name="Text Box 2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9" name="Text Box 4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0" name="Text Box 6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1" name="Text Box 8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2" name="Text Box 10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3" name="Text Box 12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4" name="Text Box 14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5" name="Text Box 16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6" name="Text Box 18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7" name="Text Box 20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8" name="Text Box 22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9" name="Text Box 24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0" name="Text Box 26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1" name="Text Box 28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2" name="Text Box 30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3" name="Text Box 32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4" name="Text Box 34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5" name="Text Box 36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6" name="Text Box 2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7" name="Text Box 4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8" name="Text Box 6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9" name="Text Box 8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0" name="Text Box 10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1" name="Text Box 12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2" name="Text Box 14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3" name="Text Box 16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4" name="Text Box 18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5" name="Text Box 2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6" name="Text Box 4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7" name="Text Box 6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8" name="Text Box 8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9" name="Text Box 10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0" name="Text Box 12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1" name="Text Box 14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2" name="Text Box 16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3" name="Text Box 18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4" name="Text Box 20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5" name="Text Box 22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6" name="Text Box 24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7" name="Text Box 26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8" name="Text Box 28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9" name="Text Box 30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0" name="Text Box 3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1" name="Text Box 34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2" name="Text Box 36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3" name="Text Box 2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4" name="Text Box 4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5" name="Text Box 6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6" name="Text Box 8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7" name="Text Box 10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8" name="Text Box 12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9" name="Text Box 14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0" name="Text Box 16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1" name="Text Box 18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2" name="Text Box 2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3" name="Text Box 4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4" name="Text Box 6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5" name="Text Box 8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6" name="Text Box 10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7" name="Text Box 12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8" name="Text Box 14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9" name="Text Box 16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0" name="Text Box 18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1" name="Text Box 20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2" name="Text Box 22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3" name="Text Box 24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4" name="Text Box 26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5" name="Text Box 28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6" name="Text Box 30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7" name="Text Box 32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8" name="Text Box 34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9" name="Text Box 36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0" name="Text Box 2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1" name="Text Box 4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2" name="Text Box 6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3" name="Text Box 8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4" name="Text Box 10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5" name="Text Box 12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6" name="Text Box 14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7" name="Text Box 16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8" name="Text Box 18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9" name="Text Box 20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0" name="Text Box 22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1" name="Text Box 24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2" name="Text Box 26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3" name="Text Box 28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4" name="Text Box 30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5" name="Text Box 32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6" name="Text Box 34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7" name="Text Box 36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8" name="Text Box 2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9" name="Text Box 4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0" name="Text Box 6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1" name="Text Box 8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2" name="Text Box 10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3" name="Text Box 12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4" name="Text Box 14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5" name="Text Box 16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6" name="Text Box 18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7" name="Text Box 2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8" name="Text Box 4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9" name="Text Box 6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0" name="Text Box 8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1" name="Text Box 10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2" name="Text Box 12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3" name="Text Box 14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4" name="Text Box 16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5" name="Text Box 18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6" name="Text Box 20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7" name="Text Box 22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8" name="Text Box 24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9" name="Text Box 26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0" name="Text Box 28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1" name="Text Box 30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2" name="Text Box 32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3" name="Text Box 34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4" name="Text Box 36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5" name="Text Box 2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6" name="Text Box 4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7" name="Text Box 6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8" name="Text Box 8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9" name="Text Box 10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0" name="Text Box 12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1" name="Text Box 14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2" name="Text Box 16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3" name="Text Box 18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4" name="Text Box 2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5" name="Text Box 4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6" name="Text Box 6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7" name="Text Box 8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8" name="Text Box 10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9" name="Text Box 12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0" name="Text Box 14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1" name="Text Box 16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2" name="Text Box 18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3" name="Text Box 20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4" name="Text Box 22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5" name="Text Box 24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6" name="Text Box 26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7" name="Text Box 28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8" name="Text Box 30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9" name="Text Box 32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0" name="Text Box 34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1" name="Text Box 36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2" name="Text Box 2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3" name="Text Box 4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4" name="Text Box 6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5" name="Text Box 8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6" name="Text Box 10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7" name="Text Box 12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8" name="Text Box 14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9" name="Text Box 16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10" name="Text Box 18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1" name="Text Box 2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2" name="Text Box 4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3" name="Text Box 6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4" name="Text Box 8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5" name="Text Box 10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6" name="Text Box 12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7" name="Text Box 14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8" name="Text Box 16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9" name="Text Box 18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0" name="Text Box 20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1" name="Text Box 22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2" name="Text Box 24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3" name="Text Box 26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4" name="Text Box 28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5" name="Text Box 30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6" name="Text Box 32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7" name="Text Box 34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8" name="Text Box 36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29" name="Text Box 2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0" name="Text Box 4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1" name="Text Box 6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2" name="Text Box 8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3" name="Text Box 10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4" name="Text Box 12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5" name="Text Box 14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6" name="Text Box 16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7" name="Text Box 18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8" name="Text Box 20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9" name="Text Box 22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0" name="Text Box 24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1" name="Text Box 26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2" name="Text Box 28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3" name="Text Box 30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4" name="Text Box 32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5" name="Text Box 34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6" name="Text Box 36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7" name="Text Box 2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8" name="Text Box 4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9" name="Text Box 6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0" name="Text Box 8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1" name="Text Box 10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2" name="Text Box 12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3" name="Text Box 14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4" name="Text Box 16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5" name="Text Box 18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56" name="Text Box 1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7" name="Text Box 2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58" name="Text Box 3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9" name="Text Box 4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0" name="Text Box 5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1" name="Text Box 6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2" name="Text Box 7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3" name="Text Box 8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4" name="Text Box 9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5" name="Text Box 10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6" name="Text Box 11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7" name="Text Box 12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8" name="Text Box 13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9" name="Text Box 14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0" name="Text Box 15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1" name="Text Box 16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2" name="Text Box 17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3" name="Text Box 18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4" name="Text Box 19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5" name="Text Box 20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6" name="Text Box 21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7" name="Text Box 22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8" name="Text Box 23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9" name="Text Box 24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0" name="Text Box 25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1" name="Text Box 26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2" name="Text Box 27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3" name="Text Box 28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4" name="Text Box 29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5" name="Text Box 30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6" name="Text Box 31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7" name="Text Box 32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8" name="Text Box 33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9" name="Text Box 34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90" name="Text Box 35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91" name="Text Box 36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2" name="Text Box 2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3" name="Text Box 4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4" name="Text Box 6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5" name="Text Box 8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6" name="Text Box 10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7" name="Text Box 12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8" name="Text Box 14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9" name="Text Box 16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0" name="Text Box 18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1" name="Text Box 20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2" name="Text Box 22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3" name="Text Box 24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4" name="Text Box 26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5" name="Text Box 28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6" name="Text Box 30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7" name="Text Box 32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8" name="Text Box 34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9" name="Text Box 36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0" name="Text Box 2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1" name="Text Box 4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2" name="Text Box 6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3" name="Text Box 8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4" name="Text Box 10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5" name="Text Box 12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6" name="Text Box 14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7" name="Text Box 16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8" name="Text Box 18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9" name="Text Box 2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0" name="Text Box 4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1" name="Text Box 6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2" name="Text Box 8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3" name="Text Box 10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4" name="Text Box 12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5" name="Text Box 14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6" name="Text Box 16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7" name="Text Box 18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8" name="Text Box 20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9" name="Text Box 22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0" name="Text Box 24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1" name="Text Box 26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2" name="Text Box 28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3" name="Text Box 30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4" name="Text Box 32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5" name="Text Box 34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6" name="Text Box 36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7" name="Text Box 2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8" name="Text Box 4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9" name="Text Box 6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0" name="Text Box 8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1" name="Text Box 10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2" name="Text Box 12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3" name="Text Box 14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4" name="Text Box 16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5" name="Text Box 18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6" name="Text Box 2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7" name="Text Box 4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8" name="Text Box 6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9" name="Text Box 8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0" name="Text Box 10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1" name="Text Box 12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2" name="Text Box 14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3" name="Text Box 16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4" name="Text Box 18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5" name="Text Box 20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6" name="Text Box 22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7" name="Text Box 24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8" name="Text Box 26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9" name="Text Box 28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0" name="Text Box 30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1" name="Text Box 32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2" name="Text Box 34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3" name="Text Box 36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4" name="Text Box 2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5" name="Text Box 4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6" name="Text Box 6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7" name="Text Box 8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8" name="Text Box 10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9" name="Text Box 12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0" name="Text Box 14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1" name="Text Box 16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2" name="Text Box 18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3" name="Text Box 20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4" name="Text Box 22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5" name="Text Box 24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6" name="Text Box 26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7" name="Text Box 28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8" name="Text Box 30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9" name="Text Box 32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0" name="Text Box 34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1" name="Text Box 36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2" name="Text Box 2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3" name="Text Box 4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4" name="Text Box 6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5" name="Text Box 8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6" name="Text Box 10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7" name="Text Box 12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8" name="Text Box 14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9" name="Text Box 16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0" name="Text Box 18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1" name="Text Box 2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2" name="Text Box 4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3" name="Text Box 6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4" name="Text Box 8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5" name="Text Box 10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6" name="Text Box 12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7" name="Text Box 14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8" name="Text Box 16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9" name="Text Box 18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0" name="Text Box 20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1" name="Text Box 22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2" name="Text Box 24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3" name="Text Box 26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4" name="Text Box 28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5" name="Text Box 30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6" name="Text Box 32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7" name="Text Box 34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8" name="Text Box 36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9" name="Text Box 2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0" name="Text Box 4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1" name="Text Box 6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2" name="Text Box 8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3" name="Text Box 10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4" name="Text Box 12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5" name="Text Box 14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6" name="Text Box 16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7" name="Text Box 18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8" name="Text Box 2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9" name="Text Box 4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0" name="Text Box 6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1" name="Text Box 8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2" name="Text Box 10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3" name="Text Box 12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4" name="Text Box 14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5" name="Text Box 16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6" name="Text Box 18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7" name="Text Box 20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8" name="Text Box 22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9" name="Text Box 24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0" name="Text Box 26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1" name="Text Box 28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2" name="Text Box 30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3" name="Text Box 32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4" name="Text Box 34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5" name="Text Box 36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6" name="Text Box 2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7" name="Text Box 4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8" name="Text Box 6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9" name="Text Box 8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0" name="Text Box 10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1" name="Text Box 12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2" name="Text Box 14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3" name="Text Box 16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4" name="Text Box 18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5" name="Text Box 2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6" name="Text Box 4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7" name="Text Box 6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8" name="Text Box 8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9" name="Text Box 10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0" name="Text Box 12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1" name="Text Box 14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2" name="Text Box 16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3" name="Text Box 18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4" name="Text Box 20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5" name="Text Box 22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6" name="Text Box 24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7" name="Text Box 26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8" name="Text Box 28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9" name="Text Box 30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0" name="Text Box 32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1" name="Text Box 34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2" name="Text Box 36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3" name="Text Box 2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4" name="Text Box 4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5" name="Text Box 6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6" name="Text Box 8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7" name="Text Box 10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8" name="Text Box 12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9" name="Text Box 14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0" name="Text Box 16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1" name="Text Box 18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2" name="Text Box 20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3" name="Text Box 22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4" name="Text Box 24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5" name="Text Box 26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6" name="Text Box 28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7" name="Text Box 30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8" name="Text Box 32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9" name="Text Box 34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0" name="Text Box 36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1" name="Text Box 2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2" name="Text Box 4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3" name="Text Box 6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4" name="Text Box 8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5" name="Text Box 10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6" name="Text Box 12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7" name="Text Box 14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8" name="Text Box 16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9" name="Text Box 18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0" name="Text Box 1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1" name="Text Box 2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2" name="Text Box 3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3" name="Text Box 4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4" name="Text Box 5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5" name="Text Box 6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6" name="Text Box 7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7" name="Text Box 8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8" name="Text Box 9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9" name="Text Box 10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0" name="Text Box 11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1" name="Text Box 12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2" name="Text Box 13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3" name="Text Box 14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4" name="Text Box 15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5" name="Text Box 16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6" name="Text Box 17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7" name="Text Box 18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8" name="Text Box 19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9" name="Text Box 20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0" name="Text Box 21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1" name="Text Box 22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2" name="Text Box 23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3" name="Text Box 24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4" name="Text Box 25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5" name="Text Box 26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6" name="Text Box 27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7" name="Text Box 28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8" name="Text Box 29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9" name="Text Box 30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0" name="Text Box 31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1" name="Text Box 32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2" name="Text Box 33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3" name="Text Box 34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4" name="Text Box 35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5" name="Text Box 36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6" name="Text Box 2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7" name="Text Box 4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8" name="Text Box 6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9" name="Text Box 8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0" name="Text Box 10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1" name="Text Box 12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2" name="Text Box 14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3" name="Text Box 16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4" name="Text Box 18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5" name="Text Box 20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6" name="Text Box 22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7" name="Text Box 24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8" name="Text Box 26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9" name="Text Box 28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0" name="Text Box 30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1" name="Text Box 32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2" name="Text Box 34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3" name="Text Box 36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4" name="Text Box 2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5" name="Text Box 4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6" name="Text Box 6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7" name="Text Box 8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8" name="Text Box 10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9" name="Text Box 12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0" name="Text Box 14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1" name="Text Box 16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2" name="Text Box 18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3" name="Text Box 2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4" name="Text Box 4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5" name="Text Box 6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6" name="Text Box 8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7" name="Text Box 10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8" name="Text Box 12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9" name="Text Box 14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0" name="Text Box 16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1" name="Text Box 18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2" name="Text Box 20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3" name="Text Box 22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4" name="Text Box 24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5" name="Text Box 26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6" name="Text Box 28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7" name="Text Box 30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8" name="Text Box 32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9" name="Text Box 34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0" name="Text Box 36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1" name="Text Box 2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2" name="Text Box 4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3" name="Text Box 6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4" name="Text Box 8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5" name="Text Box 10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6" name="Text Box 12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7" name="Text Box 14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8" name="Text Box 16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9" name="Text Box 18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0" name="Text Box 2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1" name="Text Box 4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2" name="Text Box 6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3" name="Text Box 8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4" name="Text Box 10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5" name="Text Box 12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6" name="Text Box 14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7" name="Text Box 16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8" name="Text Box 18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9" name="Text Box 20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0" name="Text Box 22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1" name="Text Box 24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2" name="Text Box 26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3" name="Text Box 28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4" name="Text Box 30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5" name="Text Box 32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6" name="Text Box 34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7" name="Text Box 36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8" name="Text Box 2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9" name="Text Box 4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0" name="Text Box 6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1" name="Text Box 8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2" name="Text Box 10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3" name="Text Box 12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4" name="Text Box 14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5" name="Text Box 16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6" name="Text Box 18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7" name="Text Box 20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8" name="Text Box 22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9" name="Text Box 24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0" name="Text Box 26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1" name="Text Box 28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2" name="Text Box 30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3" name="Text Box 32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4" name="Text Box 34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5" name="Text Box 36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6" name="Text Box 2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7" name="Text Box 4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8" name="Text Box 6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9" name="Text Box 8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0" name="Text Box 10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1" name="Text Box 12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2" name="Text Box 14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3" name="Text Box 16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4" name="Text Box 18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5" name="Text Box 2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6" name="Text Box 4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7" name="Text Box 6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8" name="Text Box 8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9" name="Text Box 10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0" name="Text Box 12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1" name="Text Box 14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2" name="Text Box 16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3" name="Text Box 18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4" name="Text Box 20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5" name="Text Box 22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6" name="Text Box 24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7" name="Text Box 26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8" name="Text Box 28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9" name="Text Box 30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0" name="Text Box 32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1" name="Text Box 34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2" name="Text Box 36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3" name="Text Box 2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4" name="Text Box 4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5" name="Text Box 6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6" name="Text Box 8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7" name="Text Box 10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8" name="Text Box 12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9" name="Text Box 14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0" name="Text Box 16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1" name="Text Box 18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2" name="Text Box 2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3" name="Text Box 4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4" name="Text Box 6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5" name="Text Box 8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6" name="Text Box 10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7" name="Text Box 12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8" name="Text Box 14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9" name="Text Box 16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0" name="Text Box 18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1" name="Text Box 20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2" name="Text Box 22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3" name="Text Box 24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4" name="Text Box 26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5" name="Text Box 28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6" name="Text Box 30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7" name="Text Box 32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8" name="Text Box 34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9" name="Text Box 36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0" name="Text Box 2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1" name="Text Box 4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2" name="Text Box 6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3" name="Text Box 8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4" name="Text Box 10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5" name="Text Box 12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6" name="Text Box 14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7" name="Text Box 16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8" name="Text Box 18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9" name="Text Box 2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0" name="Text Box 4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1" name="Text Box 6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2" name="Text Box 8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3" name="Text Box 10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4" name="Text Box 12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5" name="Text Box 14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6" name="Text Box 16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7" name="Text Box 18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8" name="Text Box 20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9" name="Text Box 22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0" name="Text Box 24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1" name="Text Box 26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2" name="Text Box 28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3" name="Text Box 30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4" name="Text Box 32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5" name="Text Box 34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6" name="Text Box 36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7" name="Text Box 2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8" name="Text Box 4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9" name="Text Box 6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0" name="Text Box 8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1" name="Text Box 10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2" name="Text Box 12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3" name="Text Box 14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4" name="Text Box 16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5" name="Text Box 18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6" name="Text Box 20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7" name="Text Box 22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8" name="Text Box 24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9" name="Text Box 26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0" name="Text Box 28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1" name="Text Box 30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2" name="Text Box 32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3" name="Text Box 34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4" name="Text Box 36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5" name="Text Box 2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6" name="Text Box 4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7" name="Text Box 6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8" name="Text Box 8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9" name="Text Box 10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0" name="Text Box 12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1" name="Text Box 14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2" name="Text Box 16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3" name="Text Box 18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4" name="Text Box 1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5" name="Text Box 2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6" name="Text Box 3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7" name="Text Box 4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8" name="Text Box 5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9" name="Text Box 6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0" name="Text Box 7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1" name="Text Box 8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2" name="Text Box 9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3" name="Text Box 10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4" name="Text Box 11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5" name="Text Box 12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6" name="Text Box 13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7" name="Text Box 14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8" name="Text Box 15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9" name="Text Box 16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0" name="Text Box 17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1" name="Text Box 18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2" name="Text Box 19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3" name="Text Box 20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4" name="Text Box 21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5" name="Text Box 22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6" name="Text Box 23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7" name="Text Box 24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8" name="Text Box 25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9" name="Text Box 26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0" name="Text Box 27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1" name="Text Box 28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2" name="Text Box 29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3" name="Text Box 30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4" name="Text Box 31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5" name="Text Box 32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6" name="Text Box 33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7" name="Text Box 34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8" name="Text Box 35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9" name="Text Box 36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0" name="Text Box 2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1" name="Text Box 4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2" name="Text Box 6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3" name="Text Box 8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4" name="Text Box 10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5" name="Text Box 12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6" name="Text Box 14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7" name="Text Box 16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8" name="Text Box 18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9" name="Text Box 20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0" name="Text Box 22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1" name="Text Box 24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2" name="Text Box 26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3" name="Text Box 28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4" name="Text Box 30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5" name="Text Box 32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6" name="Text Box 34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7" name="Text Box 36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8" name="Text Box 2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9" name="Text Box 4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0" name="Text Box 6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1" name="Text Box 8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2" name="Text Box 10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3" name="Text Box 12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4" name="Text Box 14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5" name="Text Box 16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6" name="Text Box 18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7" name="Text Box 2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8" name="Text Box 4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9" name="Text Box 6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0" name="Text Box 8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1" name="Text Box 10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2" name="Text Box 12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3" name="Text Box 14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4" name="Text Box 16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5" name="Text Box 18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6" name="Text Box 20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7" name="Text Box 22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8" name="Text Box 24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9" name="Text Box 26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0" name="Text Box 28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1" name="Text Box 30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2" name="Text Box 32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3" name="Text Box 34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4" name="Text Box 36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5" name="Text Box 2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6" name="Text Box 4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7" name="Text Box 6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8" name="Text Box 8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9" name="Text Box 10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0" name="Text Box 12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1" name="Text Box 14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2" name="Text Box 16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3" name="Text Box 18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4" name="Text Box 2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5" name="Text Box 4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6" name="Text Box 6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7" name="Text Box 8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8" name="Text Box 10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9" name="Text Box 12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0" name="Text Box 14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1" name="Text Box 16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2" name="Text Box 18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3" name="Text Box 20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4" name="Text Box 22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5" name="Text Box 24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6" name="Text Box 26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7" name="Text Box 28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8" name="Text Box 30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9" name="Text Box 32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0" name="Text Box 34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1" name="Text Box 36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2" name="Text Box 2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3" name="Text Box 4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4" name="Text Box 6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5" name="Text Box 8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6" name="Text Box 10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7" name="Text Box 12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8" name="Text Box 14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9" name="Text Box 16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0" name="Text Box 18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1" name="Text Box 20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2" name="Text Box 22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3" name="Text Box 24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4" name="Text Box 26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5" name="Text Box 28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6" name="Text Box 30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7" name="Text Box 32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8" name="Text Box 34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9" name="Text Box 36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0" name="Text Box 2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1" name="Text Box 4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2" name="Text Box 6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3" name="Text Box 8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4" name="Text Box 10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5" name="Text Box 12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6" name="Text Box 14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7" name="Text Box 16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8" name="Text Box 18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9" name="Text Box 2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0" name="Text Box 4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1" name="Text Box 6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2" name="Text Box 8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3" name="Text Box 10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4" name="Text Box 12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5" name="Text Box 14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6" name="Text Box 16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7" name="Text Box 18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8" name="Text Box 20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9" name="Text Box 22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0" name="Text Box 24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1" name="Text Box 26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2" name="Text Box 28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3" name="Text Box 30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4" name="Text Box 32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5" name="Text Box 34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6" name="Text Box 36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7" name="Text Box 2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8" name="Text Box 4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9" name="Text Box 6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0" name="Text Box 8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1" name="Text Box 10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2" name="Text Box 12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3" name="Text Box 14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4" name="Text Box 16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5" name="Text Box 18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6" name="Text Box 2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7" name="Text Box 4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8" name="Text Box 6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9" name="Text Box 8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0" name="Text Box 10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1" name="Text Box 12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2" name="Text Box 14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3" name="Text Box 16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4" name="Text Box 18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5" name="Text Box 20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6" name="Text Box 22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7" name="Text Box 24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8" name="Text Box 26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9" name="Text Box 28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0" name="Text Box 30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1" name="Text Box 32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2" name="Text Box 34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3" name="Text Box 36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4" name="Text Box 2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5" name="Text Box 4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6" name="Text Box 6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7" name="Text Box 8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8" name="Text Box 10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9" name="Text Box 12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0" name="Text Box 14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1" name="Text Box 16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2" name="Text Box 18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3" name="Text Box 2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4" name="Text Box 4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5" name="Text Box 6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6" name="Text Box 8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7" name="Text Box 10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8" name="Text Box 12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9" name="Text Box 14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0" name="Text Box 16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1" name="Text Box 18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2" name="Text Box 20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3" name="Text Box 22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4" name="Text Box 24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5" name="Text Box 26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6" name="Text Box 28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7" name="Text Box 30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8" name="Text Box 32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9" name="Text Box 34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30" name="Text Box 36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1" name="Text Box 2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2" name="Text Box 4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3" name="Text Box 6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4" name="Text Box 8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5" name="Text Box 10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6" name="Text Box 12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7" name="Text Box 14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8" name="Text Box 16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9" name="Text Box 18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0" name="Text Box 20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1" name="Text Box 22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2" name="Text Box 24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3" name="Text Box 26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4" name="Text Box 28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5" name="Text Box 30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6" name="Text Box 32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7" name="Text Box 34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8" name="Text Box 36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9" name="Text Box 2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0" name="Text Box 4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1" name="Text Box 6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2" name="Text Box 8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3" name="Text Box 10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4" name="Text Box 12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5" name="Text Box 14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6" name="Text Box 16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7" name="Text Box 18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58" name="Text Box 1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59" name="Text Box 2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0" name="Text Box 3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1" name="Text Box 4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2" name="Text Box 5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3" name="Text Box 6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4" name="Text Box 7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5" name="Text Box 8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6" name="Text Box 9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7" name="Text Box 10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8" name="Text Box 11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9" name="Text Box 12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0" name="Text Box 13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1" name="Text Box 14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2" name="Text Box 15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3" name="Text Box 16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4" name="Text Box 17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5" name="Text Box 18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6" name="Text Box 19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7" name="Text Box 20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8" name="Text Box 21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9" name="Text Box 22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0" name="Text Box 23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1" name="Text Box 24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2" name="Text Box 25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3" name="Text Box 26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4" name="Text Box 27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5" name="Text Box 28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6" name="Text Box 29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7" name="Text Box 30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8" name="Text Box 31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9" name="Text Box 32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90" name="Text Box 33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91" name="Text Box 34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92" name="Text Box 35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93" name="Text Box 36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4" name="Text Box 2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5" name="Text Box 4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6" name="Text Box 6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7" name="Text Box 8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8" name="Text Box 10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9" name="Text Box 12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0" name="Text Box 14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1" name="Text Box 16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2" name="Text Box 18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3" name="Text Box 20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4" name="Text Box 22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5" name="Text Box 24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6" name="Text Box 26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7" name="Text Box 28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8" name="Text Box 30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9" name="Text Box 32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0" name="Text Box 34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1" name="Text Box 36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2" name="Text Box 2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3" name="Text Box 4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4" name="Text Box 6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5" name="Text Box 8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6" name="Text Box 10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7" name="Text Box 12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8" name="Text Box 14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9" name="Text Box 16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0" name="Text Box 18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1" name="Text Box 2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2" name="Text Box 4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3" name="Text Box 6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4" name="Text Box 8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5" name="Text Box 10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6" name="Text Box 12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7" name="Text Box 14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8" name="Text Box 16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9" name="Text Box 18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0" name="Text Box 20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1" name="Text Box 22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2" name="Text Box 24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3" name="Text Box 26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4" name="Text Box 28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5" name="Text Box 30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6" name="Text Box 32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7" name="Text Box 34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8" name="Text Box 36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9" name="Text Box 2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0" name="Text Box 4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1" name="Text Box 6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2" name="Text Box 8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3" name="Text Box 10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4" name="Text Box 12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5" name="Text Box 14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6" name="Text Box 16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7" name="Text Box 18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48" name="Text Box 2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49" name="Text Box 4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0" name="Text Box 6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1" name="Text Box 8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2" name="Text Box 10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3" name="Text Box 12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4" name="Text Box 14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5" name="Text Box 16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6" name="Text Box 18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7" name="Text Box 20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8" name="Text Box 22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9" name="Text Box 24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0" name="Text Box 26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1" name="Text Box 28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2" name="Text Box 30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3" name="Text Box 32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4" name="Text Box 34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5" name="Text Box 36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6" name="Text Box 2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7" name="Text Box 4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8" name="Text Box 6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9" name="Text Box 8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0" name="Text Box 10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1" name="Text Box 12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2" name="Text Box 14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3" name="Text Box 16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4" name="Text Box 18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5" name="Text Box 20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6" name="Text Box 22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7" name="Text Box 24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8" name="Text Box 26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9" name="Text Box 28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0" name="Text Box 30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1" name="Text Box 32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2" name="Text Box 34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3" name="Text Box 36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4" name="Text Box 2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5" name="Text Box 4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6" name="Text Box 6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7" name="Text Box 8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8" name="Text Box 10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9" name="Text Box 12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0" name="Text Box 14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1" name="Text Box 16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2" name="Text Box 18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3" name="Text Box 2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4" name="Text Box 4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5" name="Text Box 6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6" name="Text Box 8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7" name="Text Box 10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8" name="Text Box 12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9" name="Text Box 14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0" name="Text Box 16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1" name="Text Box 18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2" name="Text Box 20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3" name="Text Box 22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4" name="Text Box 24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5" name="Text Box 26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6" name="Text Box 28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7" name="Text Box 30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8" name="Text Box 32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9" name="Text Box 34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0" name="Text Box 36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1" name="Text Box 2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2" name="Text Box 4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3" name="Text Box 6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4" name="Text Box 8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5" name="Text Box 10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6" name="Text Box 12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7" name="Text Box 14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8" name="Text Box 16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9" name="Text Box 18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0" name="Text Box 2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1" name="Text Box 4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2" name="Text Box 6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3" name="Text Box 8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4" name="Text Box 10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5" name="Text Box 12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6" name="Text Box 14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7" name="Text Box 16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8" name="Text Box 18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9" name="Text Box 20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0" name="Text Box 22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1" name="Text Box 24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2" name="Text Box 26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3" name="Text Box 28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4" name="Text Box 30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5" name="Text Box 32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6" name="Text Box 34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7" name="Text Box 36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8" name="Text Box 2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9" name="Text Box 4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0" name="Text Box 6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1" name="Text Box 8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2" name="Text Box 10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3" name="Text Box 12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4" name="Text Box 14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5" name="Text Box 16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6" name="Text Box 18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7" name="Text Box 2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8" name="Text Box 4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9" name="Text Box 6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0" name="Text Box 8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1" name="Text Box 10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2" name="Text Box 12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3" name="Text Box 14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4" name="Text Box 16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5" name="Text Box 18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6" name="Text Box 20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7" name="Text Box 22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8" name="Text Box 24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9" name="Text Box 26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0" name="Text Box 28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1" name="Text Box 30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2" name="Text Box 32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3" name="Text Box 34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4" name="Text Box 36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5" name="Text Box 2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6" name="Text Box 4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7" name="Text Box 6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8" name="Text Box 8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9" name="Text Box 10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0" name="Text Box 12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1" name="Text Box 14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2" name="Text Box 16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3" name="Text Box 18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4" name="Text Box 20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5" name="Text Box 22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6" name="Text Box 24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7" name="Text Box 26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8" name="Text Box 28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9" name="Text Box 30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0" name="Text Box 32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1" name="Text Box 34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2" name="Text Box 36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3" name="Text Box 2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4" name="Text Box 4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5" name="Text Box 6">
          <a:extLst>
            <a:ext uri="{FF2B5EF4-FFF2-40B4-BE49-F238E27FC236}">
              <a16:creationId xmlns:a16="http://schemas.microsoft.com/office/drawing/2014/main" id="{00000000-0008-0000-0000-00007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6" name="Text Box 8">
          <a:extLst>
            <a:ext uri="{FF2B5EF4-FFF2-40B4-BE49-F238E27FC236}">
              <a16:creationId xmlns:a16="http://schemas.microsoft.com/office/drawing/2014/main" id="{00000000-0008-0000-0000-00007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7" name="Text Box 10">
          <a:extLst>
            <a:ext uri="{FF2B5EF4-FFF2-40B4-BE49-F238E27FC236}">
              <a16:creationId xmlns:a16="http://schemas.microsoft.com/office/drawing/2014/main" id="{00000000-0008-0000-0000-00007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8" name="Text Box 12">
          <a:extLst>
            <a:ext uri="{FF2B5EF4-FFF2-40B4-BE49-F238E27FC236}">
              <a16:creationId xmlns:a16="http://schemas.microsoft.com/office/drawing/2014/main" id="{00000000-0008-0000-0000-00008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9" name="Text Box 14">
          <a:extLst>
            <a:ext uri="{FF2B5EF4-FFF2-40B4-BE49-F238E27FC236}">
              <a16:creationId xmlns:a16="http://schemas.microsoft.com/office/drawing/2014/main" id="{00000000-0008-0000-0000-00008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0" name="Text Box 16">
          <a:extLst>
            <a:ext uri="{FF2B5EF4-FFF2-40B4-BE49-F238E27FC236}">
              <a16:creationId xmlns:a16="http://schemas.microsoft.com/office/drawing/2014/main" id="{00000000-0008-0000-0000-00008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1" name="Text Box 18">
          <a:extLst>
            <a:ext uri="{FF2B5EF4-FFF2-40B4-BE49-F238E27FC236}">
              <a16:creationId xmlns:a16="http://schemas.microsoft.com/office/drawing/2014/main" id="{00000000-0008-0000-0000-00008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2" name="Text Box 1">
          <a:extLst>
            <a:ext uri="{FF2B5EF4-FFF2-40B4-BE49-F238E27FC236}">
              <a16:creationId xmlns:a16="http://schemas.microsoft.com/office/drawing/2014/main" id="{00000000-0008-0000-0000-000084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3" name="Text Box 2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4" name="Text Box 3">
          <a:extLst>
            <a:ext uri="{FF2B5EF4-FFF2-40B4-BE49-F238E27FC236}">
              <a16:creationId xmlns:a16="http://schemas.microsoft.com/office/drawing/2014/main" id="{00000000-0008-0000-0000-000086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5" name="Text Box 4">
          <a:extLst>
            <a:ext uri="{FF2B5EF4-FFF2-40B4-BE49-F238E27FC236}">
              <a16:creationId xmlns:a16="http://schemas.microsoft.com/office/drawing/2014/main" id="{00000000-0008-0000-0000-00008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6" name="Text Box 5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7" name="Text Box 6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8" name="Text Box 7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9" name="Text Box 8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0" name="Text Box 9">
          <a:extLst>
            <a:ext uri="{FF2B5EF4-FFF2-40B4-BE49-F238E27FC236}">
              <a16:creationId xmlns:a16="http://schemas.microsoft.com/office/drawing/2014/main" id="{00000000-0008-0000-0000-00008C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1" name="Text Box 10">
          <a:extLst>
            <a:ext uri="{FF2B5EF4-FFF2-40B4-BE49-F238E27FC236}">
              <a16:creationId xmlns:a16="http://schemas.microsoft.com/office/drawing/2014/main" id="{00000000-0008-0000-0000-00008D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2" name="Text Box 11">
          <a:extLst>
            <a:ext uri="{FF2B5EF4-FFF2-40B4-BE49-F238E27FC236}">
              <a16:creationId xmlns:a16="http://schemas.microsoft.com/office/drawing/2014/main" id="{00000000-0008-0000-0000-00008E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3" name="Text Box 12">
          <a:extLst>
            <a:ext uri="{FF2B5EF4-FFF2-40B4-BE49-F238E27FC236}">
              <a16:creationId xmlns:a16="http://schemas.microsoft.com/office/drawing/2014/main" id="{00000000-0008-0000-0000-00008F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4" name="Text Box 13">
          <a:extLst>
            <a:ext uri="{FF2B5EF4-FFF2-40B4-BE49-F238E27FC236}">
              <a16:creationId xmlns:a16="http://schemas.microsoft.com/office/drawing/2014/main" id="{00000000-0008-0000-0000-000090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5" name="Text Box 14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6" name="Text Box 15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7" name="Text Box 16">
          <a:extLst>
            <a:ext uri="{FF2B5EF4-FFF2-40B4-BE49-F238E27FC236}">
              <a16:creationId xmlns:a16="http://schemas.microsoft.com/office/drawing/2014/main" id="{00000000-0008-0000-0000-000093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8" name="Text Box 17">
          <a:extLst>
            <a:ext uri="{FF2B5EF4-FFF2-40B4-BE49-F238E27FC236}">
              <a16:creationId xmlns:a16="http://schemas.microsoft.com/office/drawing/2014/main" id="{00000000-0008-0000-0000-000094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9" name="Text Box 18">
          <a:extLst>
            <a:ext uri="{FF2B5EF4-FFF2-40B4-BE49-F238E27FC236}">
              <a16:creationId xmlns:a16="http://schemas.microsoft.com/office/drawing/2014/main" id="{00000000-0008-0000-0000-00009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0" name="Text Box 19">
          <a:extLst>
            <a:ext uri="{FF2B5EF4-FFF2-40B4-BE49-F238E27FC236}">
              <a16:creationId xmlns:a16="http://schemas.microsoft.com/office/drawing/2014/main" id="{00000000-0008-0000-0000-000096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1" name="Text Box 20">
          <a:extLst>
            <a:ext uri="{FF2B5EF4-FFF2-40B4-BE49-F238E27FC236}">
              <a16:creationId xmlns:a16="http://schemas.microsoft.com/office/drawing/2014/main" id="{00000000-0008-0000-0000-00009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2" name="Text Box 21">
          <a:extLst>
            <a:ext uri="{FF2B5EF4-FFF2-40B4-BE49-F238E27FC236}">
              <a16:creationId xmlns:a16="http://schemas.microsoft.com/office/drawing/2014/main" id="{00000000-0008-0000-0000-000098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3" name="Text Box 22">
          <a:extLst>
            <a:ext uri="{FF2B5EF4-FFF2-40B4-BE49-F238E27FC236}">
              <a16:creationId xmlns:a16="http://schemas.microsoft.com/office/drawing/2014/main" id="{00000000-0008-0000-0000-000099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4" name="Text Box 23">
          <a:extLst>
            <a:ext uri="{FF2B5EF4-FFF2-40B4-BE49-F238E27FC236}">
              <a16:creationId xmlns:a16="http://schemas.microsoft.com/office/drawing/2014/main" id="{00000000-0008-0000-0000-00009A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5" name="Text Box 24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6" name="Text Box 25">
          <a:extLst>
            <a:ext uri="{FF2B5EF4-FFF2-40B4-BE49-F238E27FC236}">
              <a16:creationId xmlns:a16="http://schemas.microsoft.com/office/drawing/2014/main" id="{00000000-0008-0000-0000-00009C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7" name="Text Box 26">
          <a:extLst>
            <a:ext uri="{FF2B5EF4-FFF2-40B4-BE49-F238E27FC236}">
              <a16:creationId xmlns:a16="http://schemas.microsoft.com/office/drawing/2014/main" id="{00000000-0008-0000-0000-00009D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8" name="Text Box 27">
          <a:extLst>
            <a:ext uri="{FF2B5EF4-FFF2-40B4-BE49-F238E27FC236}">
              <a16:creationId xmlns:a16="http://schemas.microsoft.com/office/drawing/2014/main" id="{00000000-0008-0000-0000-00009E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9" name="Text Box 28">
          <a:extLst>
            <a:ext uri="{FF2B5EF4-FFF2-40B4-BE49-F238E27FC236}">
              <a16:creationId xmlns:a16="http://schemas.microsoft.com/office/drawing/2014/main" id="{00000000-0008-0000-0000-00009F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0" name="Text Box 29">
          <a:extLst>
            <a:ext uri="{FF2B5EF4-FFF2-40B4-BE49-F238E27FC236}">
              <a16:creationId xmlns:a16="http://schemas.microsoft.com/office/drawing/2014/main" id="{00000000-0008-0000-0000-0000A0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1" name="Text Box 30">
          <a:extLst>
            <a:ext uri="{FF2B5EF4-FFF2-40B4-BE49-F238E27FC236}">
              <a16:creationId xmlns:a16="http://schemas.microsoft.com/office/drawing/2014/main" id="{00000000-0008-0000-0000-0000A1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2" name="Text Box 31">
          <a:extLst>
            <a:ext uri="{FF2B5EF4-FFF2-40B4-BE49-F238E27FC236}">
              <a16:creationId xmlns:a16="http://schemas.microsoft.com/office/drawing/2014/main" id="{00000000-0008-0000-0000-0000A2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3" name="Text Box 32">
          <a:extLst>
            <a:ext uri="{FF2B5EF4-FFF2-40B4-BE49-F238E27FC236}">
              <a16:creationId xmlns:a16="http://schemas.microsoft.com/office/drawing/2014/main" id="{00000000-0008-0000-0000-0000A3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4" name="Text Box 33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5" name="Text Box 34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6" name="Text Box 35">
          <a:extLst>
            <a:ext uri="{FF2B5EF4-FFF2-40B4-BE49-F238E27FC236}">
              <a16:creationId xmlns:a16="http://schemas.microsoft.com/office/drawing/2014/main" id="{00000000-0008-0000-0000-0000A623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7" name="Text Box 36">
          <a:extLst>
            <a:ext uri="{FF2B5EF4-FFF2-40B4-BE49-F238E27FC236}">
              <a16:creationId xmlns:a16="http://schemas.microsoft.com/office/drawing/2014/main" id="{00000000-0008-0000-0000-0000A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8" name="Text Box 2">
          <a:extLst>
            <a:ext uri="{FF2B5EF4-FFF2-40B4-BE49-F238E27FC236}">
              <a16:creationId xmlns:a16="http://schemas.microsoft.com/office/drawing/2014/main" id="{00000000-0008-0000-0000-0000A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9" name="Text Box 4">
          <a:extLst>
            <a:ext uri="{FF2B5EF4-FFF2-40B4-BE49-F238E27FC236}">
              <a16:creationId xmlns:a16="http://schemas.microsoft.com/office/drawing/2014/main" id="{00000000-0008-0000-0000-0000A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0" name="Text Box 6">
          <a:extLst>
            <a:ext uri="{FF2B5EF4-FFF2-40B4-BE49-F238E27FC236}">
              <a16:creationId xmlns:a16="http://schemas.microsoft.com/office/drawing/2014/main" id="{00000000-0008-0000-0000-0000A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1" name="Text Box 8">
          <a:extLst>
            <a:ext uri="{FF2B5EF4-FFF2-40B4-BE49-F238E27FC236}">
              <a16:creationId xmlns:a16="http://schemas.microsoft.com/office/drawing/2014/main" id="{00000000-0008-0000-0000-0000A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2" name="Text Box 10">
          <a:extLst>
            <a:ext uri="{FF2B5EF4-FFF2-40B4-BE49-F238E27FC236}">
              <a16:creationId xmlns:a16="http://schemas.microsoft.com/office/drawing/2014/main" id="{00000000-0008-0000-0000-0000A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3" name="Text Box 12">
          <a:extLst>
            <a:ext uri="{FF2B5EF4-FFF2-40B4-BE49-F238E27FC236}">
              <a16:creationId xmlns:a16="http://schemas.microsoft.com/office/drawing/2014/main" id="{00000000-0008-0000-0000-0000A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4" name="Text Box 14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5" name="Text Box 16">
          <a:extLst>
            <a:ext uri="{FF2B5EF4-FFF2-40B4-BE49-F238E27FC236}">
              <a16:creationId xmlns:a16="http://schemas.microsoft.com/office/drawing/2014/main" id="{00000000-0008-0000-0000-0000A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6" name="Text Box 18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7" name="Text Box 20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8" name="Text Box 22">
          <a:extLst>
            <a:ext uri="{FF2B5EF4-FFF2-40B4-BE49-F238E27FC236}">
              <a16:creationId xmlns:a16="http://schemas.microsoft.com/office/drawing/2014/main" id="{00000000-0008-0000-0000-0000B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9" name="Text Box 24">
          <a:extLst>
            <a:ext uri="{FF2B5EF4-FFF2-40B4-BE49-F238E27FC236}">
              <a16:creationId xmlns:a16="http://schemas.microsoft.com/office/drawing/2014/main" id="{00000000-0008-0000-0000-0000B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0" name="Text Box 26">
          <a:extLst>
            <a:ext uri="{FF2B5EF4-FFF2-40B4-BE49-F238E27FC236}">
              <a16:creationId xmlns:a16="http://schemas.microsoft.com/office/drawing/2014/main" id="{00000000-0008-0000-0000-0000B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1" name="Text Box 28">
          <a:extLst>
            <a:ext uri="{FF2B5EF4-FFF2-40B4-BE49-F238E27FC236}">
              <a16:creationId xmlns:a16="http://schemas.microsoft.com/office/drawing/2014/main" id="{00000000-0008-0000-0000-0000B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2" name="Text Box 30">
          <a:extLst>
            <a:ext uri="{FF2B5EF4-FFF2-40B4-BE49-F238E27FC236}">
              <a16:creationId xmlns:a16="http://schemas.microsoft.com/office/drawing/2014/main" id="{00000000-0008-0000-0000-0000B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3" name="Text Box 32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4" name="Text Box 34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5" name="Text Box 36">
          <a:extLst>
            <a:ext uri="{FF2B5EF4-FFF2-40B4-BE49-F238E27FC236}">
              <a16:creationId xmlns:a16="http://schemas.microsoft.com/office/drawing/2014/main" id="{00000000-0008-0000-0000-0000B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6" name="Text Box 2">
          <a:extLst>
            <a:ext uri="{FF2B5EF4-FFF2-40B4-BE49-F238E27FC236}">
              <a16:creationId xmlns:a16="http://schemas.microsoft.com/office/drawing/2014/main" id="{00000000-0008-0000-0000-0000B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7" name="Text Box 4">
          <a:extLst>
            <a:ext uri="{FF2B5EF4-FFF2-40B4-BE49-F238E27FC236}">
              <a16:creationId xmlns:a16="http://schemas.microsoft.com/office/drawing/2014/main" id="{00000000-0008-0000-0000-0000B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8" name="Text Box 6">
          <a:extLst>
            <a:ext uri="{FF2B5EF4-FFF2-40B4-BE49-F238E27FC236}">
              <a16:creationId xmlns:a16="http://schemas.microsoft.com/office/drawing/2014/main" id="{00000000-0008-0000-0000-0000B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9" name="Text Box 8">
          <a:extLst>
            <a:ext uri="{FF2B5EF4-FFF2-40B4-BE49-F238E27FC236}">
              <a16:creationId xmlns:a16="http://schemas.microsoft.com/office/drawing/2014/main" id="{00000000-0008-0000-0000-0000B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0" name="Text Box 10">
          <a:extLst>
            <a:ext uri="{FF2B5EF4-FFF2-40B4-BE49-F238E27FC236}">
              <a16:creationId xmlns:a16="http://schemas.microsoft.com/office/drawing/2014/main" id="{00000000-0008-0000-0000-0000B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1" name="Text Box 12">
          <a:extLst>
            <a:ext uri="{FF2B5EF4-FFF2-40B4-BE49-F238E27FC236}">
              <a16:creationId xmlns:a16="http://schemas.microsoft.com/office/drawing/2014/main" id="{00000000-0008-0000-0000-0000B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2" name="Text Box 14">
          <a:extLst>
            <a:ext uri="{FF2B5EF4-FFF2-40B4-BE49-F238E27FC236}">
              <a16:creationId xmlns:a16="http://schemas.microsoft.com/office/drawing/2014/main" id="{00000000-0008-0000-0000-0000C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3" name="Text Box 16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4" name="Text Box 18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5" name="Text Box 2">
          <a:extLst>
            <a:ext uri="{FF2B5EF4-FFF2-40B4-BE49-F238E27FC236}">
              <a16:creationId xmlns:a16="http://schemas.microsoft.com/office/drawing/2014/main" id="{00000000-0008-0000-0000-0000C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6" name="Text Box 4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7" name="Text Box 6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8" name="Text Box 8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9" name="Text Box 10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0" name="Text Box 12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1" name="Text Box 14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2" name="Text Box 16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3" name="Text Box 18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4" name="Text Box 20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5" name="Text Box 22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6" name="Text Box 24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7" name="Text Box 26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8" name="Text Box 28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9" name="Text Box 30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0" name="Text Box 32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1" name="Text Box 34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2" name="Text Box 36">
          <a:extLst>
            <a:ext uri="{FF2B5EF4-FFF2-40B4-BE49-F238E27FC236}">
              <a16:creationId xmlns:a16="http://schemas.microsoft.com/office/drawing/2014/main" id="{00000000-0008-0000-0000-0000D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3" name="Text Box 2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4" name="Text Box 4">
          <a:extLst>
            <a:ext uri="{FF2B5EF4-FFF2-40B4-BE49-F238E27FC236}">
              <a16:creationId xmlns:a16="http://schemas.microsoft.com/office/drawing/2014/main" id="{00000000-0008-0000-0000-0000D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5" name="Text Box 6">
          <a:extLst>
            <a:ext uri="{FF2B5EF4-FFF2-40B4-BE49-F238E27FC236}">
              <a16:creationId xmlns:a16="http://schemas.microsoft.com/office/drawing/2014/main" id="{00000000-0008-0000-0000-0000D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6" name="Text Box 8">
          <a:extLst>
            <a:ext uri="{FF2B5EF4-FFF2-40B4-BE49-F238E27FC236}">
              <a16:creationId xmlns:a16="http://schemas.microsoft.com/office/drawing/2014/main" id="{00000000-0008-0000-0000-0000D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7" name="Text Box 10">
          <a:extLst>
            <a:ext uri="{FF2B5EF4-FFF2-40B4-BE49-F238E27FC236}">
              <a16:creationId xmlns:a16="http://schemas.microsoft.com/office/drawing/2014/main" id="{00000000-0008-0000-0000-0000D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8" name="Text Box 12">
          <a:extLst>
            <a:ext uri="{FF2B5EF4-FFF2-40B4-BE49-F238E27FC236}">
              <a16:creationId xmlns:a16="http://schemas.microsoft.com/office/drawing/2014/main" id="{00000000-0008-0000-0000-0000D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9" name="Text Box 14">
          <a:extLst>
            <a:ext uri="{FF2B5EF4-FFF2-40B4-BE49-F238E27FC236}">
              <a16:creationId xmlns:a16="http://schemas.microsoft.com/office/drawing/2014/main" id="{00000000-0008-0000-0000-0000D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0" name="Text Box 16">
          <a:extLst>
            <a:ext uri="{FF2B5EF4-FFF2-40B4-BE49-F238E27FC236}">
              <a16:creationId xmlns:a16="http://schemas.microsoft.com/office/drawing/2014/main" id="{00000000-0008-0000-0000-0000D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1" name="Text Box 18">
          <a:extLst>
            <a:ext uri="{FF2B5EF4-FFF2-40B4-BE49-F238E27FC236}">
              <a16:creationId xmlns:a16="http://schemas.microsoft.com/office/drawing/2014/main" id="{00000000-0008-0000-0000-0000D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2" name="Text Box 2">
          <a:extLst>
            <a:ext uri="{FF2B5EF4-FFF2-40B4-BE49-F238E27FC236}">
              <a16:creationId xmlns:a16="http://schemas.microsoft.com/office/drawing/2014/main" id="{00000000-0008-0000-0000-0000DE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3" name="Text Box 4">
          <a:extLst>
            <a:ext uri="{FF2B5EF4-FFF2-40B4-BE49-F238E27FC236}">
              <a16:creationId xmlns:a16="http://schemas.microsoft.com/office/drawing/2014/main" id="{00000000-0008-0000-0000-0000DF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4" name="Text Box 6">
          <a:extLst>
            <a:ext uri="{FF2B5EF4-FFF2-40B4-BE49-F238E27FC236}">
              <a16:creationId xmlns:a16="http://schemas.microsoft.com/office/drawing/2014/main" id="{00000000-0008-0000-0000-0000E0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5" name="Text Box 8">
          <a:extLst>
            <a:ext uri="{FF2B5EF4-FFF2-40B4-BE49-F238E27FC236}">
              <a16:creationId xmlns:a16="http://schemas.microsoft.com/office/drawing/2014/main" id="{00000000-0008-0000-0000-0000E1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6" name="Text Box 10">
          <a:extLst>
            <a:ext uri="{FF2B5EF4-FFF2-40B4-BE49-F238E27FC236}">
              <a16:creationId xmlns:a16="http://schemas.microsoft.com/office/drawing/2014/main" id="{00000000-0008-0000-0000-0000E2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7" name="Text Box 12">
          <a:extLst>
            <a:ext uri="{FF2B5EF4-FFF2-40B4-BE49-F238E27FC236}">
              <a16:creationId xmlns:a16="http://schemas.microsoft.com/office/drawing/2014/main" id="{00000000-0008-0000-0000-0000E3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8" name="Text Box 14">
          <a:extLst>
            <a:ext uri="{FF2B5EF4-FFF2-40B4-BE49-F238E27FC236}">
              <a16:creationId xmlns:a16="http://schemas.microsoft.com/office/drawing/2014/main" id="{00000000-0008-0000-0000-0000E4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9" name="Text Box 16">
          <a:extLst>
            <a:ext uri="{FF2B5EF4-FFF2-40B4-BE49-F238E27FC236}">
              <a16:creationId xmlns:a16="http://schemas.microsoft.com/office/drawing/2014/main" id="{00000000-0008-0000-0000-0000E5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0" name="Text Box 18">
          <a:extLst>
            <a:ext uri="{FF2B5EF4-FFF2-40B4-BE49-F238E27FC236}">
              <a16:creationId xmlns:a16="http://schemas.microsoft.com/office/drawing/2014/main" id="{00000000-0008-0000-0000-0000E6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1" name="Text Box 20">
          <a:extLst>
            <a:ext uri="{FF2B5EF4-FFF2-40B4-BE49-F238E27FC236}">
              <a16:creationId xmlns:a16="http://schemas.microsoft.com/office/drawing/2014/main" id="{00000000-0008-0000-0000-0000E7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2" name="Text Box 22">
          <a:extLst>
            <a:ext uri="{FF2B5EF4-FFF2-40B4-BE49-F238E27FC236}">
              <a16:creationId xmlns:a16="http://schemas.microsoft.com/office/drawing/2014/main" id="{00000000-0008-0000-0000-0000E8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3" name="Text Box 24">
          <a:extLst>
            <a:ext uri="{FF2B5EF4-FFF2-40B4-BE49-F238E27FC236}">
              <a16:creationId xmlns:a16="http://schemas.microsoft.com/office/drawing/2014/main" id="{00000000-0008-0000-0000-0000E9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4" name="Text Box 26">
          <a:extLst>
            <a:ext uri="{FF2B5EF4-FFF2-40B4-BE49-F238E27FC236}">
              <a16:creationId xmlns:a16="http://schemas.microsoft.com/office/drawing/2014/main" id="{00000000-0008-0000-0000-0000EA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5" name="Text Box 28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6" name="Text Box 30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7" name="Text Box 32">
          <a:extLst>
            <a:ext uri="{FF2B5EF4-FFF2-40B4-BE49-F238E27FC236}">
              <a16:creationId xmlns:a16="http://schemas.microsoft.com/office/drawing/2014/main" id="{00000000-0008-0000-0000-0000ED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8" name="Text Box 34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9" name="Text Box 36">
          <a:extLst>
            <a:ext uri="{FF2B5EF4-FFF2-40B4-BE49-F238E27FC236}">
              <a16:creationId xmlns:a16="http://schemas.microsoft.com/office/drawing/2014/main" id="{00000000-0008-0000-0000-0000EF23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0" name="Text Box 2">
          <a:extLst>
            <a:ext uri="{FF2B5EF4-FFF2-40B4-BE49-F238E27FC236}">
              <a16:creationId xmlns:a16="http://schemas.microsoft.com/office/drawing/2014/main" id="{00000000-0008-0000-0000-0000F0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1" name="Text Box 4">
          <a:extLst>
            <a:ext uri="{FF2B5EF4-FFF2-40B4-BE49-F238E27FC236}">
              <a16:creationId xmlns:a16="http://schemas.microsoft.com/office/drawing/2014/main" id="{00000000-0008-0000-0000-0000F1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2" name="Text Box 6">
          <a:extLst>
            <a:ext uri="{FF2B5EF4-FFF2-40B4-BE49-F238E27FC236}">
              <a16:creationId xmlns:a16="http://schemas.microsoft.com/office/drawing/2014/main" id="{00000000-0008-0000-0000-0000F2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3" name="Text Box 8">
          <a:extLst>
            <a:ext uri="{FF2B5EF4-FFF2-40B4-BE49-F238E27FC236}">
              <a16:creationId xmlns:a16="http://schemas.microsoft.com/office/drawing/2014/main" id="{00000000-0008-0000-0000-0000F3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4" name="Text Box 10">
          <a:extLst>
            <a:ext uri="{FF2B5EF4-FFF2-40B4-BE49-F238E27FC236}">
              <a16:creationId xmlns:a16="http://schemas.microsoft.com/office/drawing/2014/main" id="{00000000-0008-0000-0000-0000F4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5" name="Text Box 12">
          <a:extLst>
            <a:ext uri="{FF2B5EF4-FFF2-40B4-BE49-F238E27FC236}">
              <a16:creationId xmlns:a16="http://schemas.microsoft.com/office/drawing/2014/main" id="{00000000-0008-0000-0000-0000F5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6" name="Text Box 14">
          <a:extLst>
            <a:ext uri="{FF2B5EF4-FFF2-40B4-BE49-F238E27FC236}">
              <a16:creationId xmlns:a16="http://schemas.microsoft.com/office/drawing/2014/main" id="{00000000-0008-0000-0000-0000F6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7" name="Text Box 16">
          <a:extLst>
            <a:ext uri="{FF2B5EF4-FFF2-40B4-BE49-F238E27FC236}">
              <a16:creationId xmlns:a16="http://schemas.microsoft.com/office/drawing/2014/main" id="{00000000-0008-0000-0000-0000F7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8" name="Text Box 18">
          <a:extLst>
            <a:ext uri="{FF2B5EF4-FFF2-40B4-BE49-F238E27FC236}">
              <a16:creationId xmlns:a16="http://schemas.microsoft.com/office/drawing/2014/main" id="{00000000-0008-0000-0000-0000F8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9" name="Text Box 20">
          <a:extLst>
            <a:ext uri="{FF2B5EF4-FFF2-40B4-BE49-F238E27FC236}">
              <a16:creationId xmlns:a16="http://schemas.microsoft.com/office/drawing/2014/main" id="{00000000-0008-0000-0000-0000F9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0" name="Text Box 22">
          <a:extLst>
            <a:ext uri="{FF2B5EF4-FFF2-40B4-BE49-F238E27FC236}">
              <a16:creationId xmlns:a16="http://schemas.microsoft.com/office/drawing/2014/main" id="{00000000-0008-0000-0000-0000FA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1" name="Text Box 24">
          <a:extLst>
            <a:ext uri="{FF2B5EF4-FFF2-40B4-BE49-F238E27FC236}">
              <a16:creationId xmlns:a16="http://schemas.microsoft.com/office/drawing/2014/main" id="{00000000-0008-0000-0000-0000FB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2" name="Text Box 26">
          <a:extLst>
            <a:ext uri="{FF2B5EF4-FFF2-40B4-BE49-F238E27FC236}">
              <a16:creationId xmlns:a16="http://schemas.microsoft.com/office/drawing/2014/main" id="{00000000-0008-0000-0000-0000FC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3" name="Text Box 28">
          <a:extLst>
            <a:ext uri="{FF2B5EF4-FFF2-40B4-BE49-F238E27FC236}">
              <a16:creationId xmlns:a16="http://schemas.microsoft.com/office/drawing/2014/main" id="{00000000-0008-0000-0000-0000FD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4" name="Text Box 30">
          <a:extLst>
            <a:ext uri="{FF2B5EF4-FFF2-40B4-BE49-F238E27FC236}">
              <a16:creationId xmlns:a16="http://schemas.microsoft.com/office/drawing/2014/main" id="{00000000-0008-0000-0000-0000FE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5" name="Text Box 32">
          <a:extLst>
            <a:ext uri="{FF2B5EF4-FFF2-40B4-BE49-F238E27FC236}">
              <a16:creationId xmlns:a16="http://schemas.microsoft.com/office/drawing/2014/main" id="{00000000-0008-0000-0000-0000FF2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6" name="Text Box 34">
          <a:extLst>
            <a:ext uri="{FF2B5EF4-FFF2-40B4-BE49-F238E27FC236}">
              <a16:creationId xmlns:a16="http://schemas.microsoft.com/office/drawing/2014/main" id="{00000000-0008-0000-0000-00000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7" name="Text Box 36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9" name="Text Box 4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0" name="Text Box 6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1" name="Text Box 8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2" name="Text Box 10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3" name="Text Box 12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4" name="Text Box 14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5" name="Text Box 16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6" name="Text Box 18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7" name="Text Box 2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8" name="Text Box 4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9" name="Text Box 6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0" name="Text Box 8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1" name="Text Box 10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2" name="Text Box 12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3" name="Text Box 14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4" name="Text Box 16">
          <a:extLst>
            <a:ext uri="{FF2B5EF4-FFF2-40B4-BE49-F238E27FC236}">
              <a16:creationId xmlns:a16="http://schemas.microsoft.com/office/drawing/2014/main" id="{00000000-0008-0000-0000-00001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5" name="Text Box 18">
          <a:extLst>
            <a:ext uri="{FF2B5EF4-FFF2-40B4-BE49-F238E27FC236}">
              <a16:creationId xmlns:a16="http://schemas.microsoft.com/office/drawing/2014/main" id="{00000000-0008-0000-0000-00001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6" name="Text Box 20">
          <a:extLst>
            <a:ext uri="{FF2B5EF4-FFF2-40B4-BE49-F238E27FC236}">
              <a16:creationId xmlns:a16="http://schemas.microsoft.com/office/drawing/2014/main" id="{00000000-0008-0000-0000-00001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7" name="Text Box 22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8" name="Text Box 24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9" name="Text Box 26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0" name="Text Box 28">
          <a:extLst>
            <a:ext uri="{FF2B5EF4-FFF2-40B4-BE49-F238E27FC236}">
              <a16:creationId xmlns:a16="http://schemas.microsoft.com/office/drawing/2014/main" id="{00000000-0008-0000-0000-00001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1" name="Text Box 30">
          <a:extLst>
            <a:ext uri="{FF2B5EF4-FFF2-40B4-BE49-F238E27FC236}">
              <a16:creationId xmlns:a16="http://schemas.microsoft.com/office/drawing/2014/main" id="{00000000-0008-0000-0000-00001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2" name="Text Box 32">
          <a:extLst>
            <a:ext uri="{FF2B5EF4-FFF2-40B4-BE49-F238E27FC236}">
              <a16:creationId xmlns:a16="http://schemas.microsoft.com/office/drawing/2014/main" id="{00000000-0008-0000-0000-00001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3" name="Text Box 34">
          <a:extLst>
            <a:ext uri="{FF2B5EF4-FFF2-40B4-BE49-F238E27FC236}">
              <a16:creationId xmlns:a16="http://schemas.microsoft.com/office/drawing/2014/main" id="{00000000-0008-0000-0000-00001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4" name="Text Box 36">
          <a:extLst>
            <a:ext uri="{FF2B5EF4-FFF2-40B4-BE49-F238E27FC236}">
              <a16:creationId xmlns:a16="http://schemas.microsoft.com/office/drawing/2014/main" id="{00000000-0008-0000-0000-00001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5" name="Text Box 2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6" name="Text Box 4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7" name="Text Box 6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8" name="Text Box 8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9" name="Text Box 10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0" name="Text Box 12">
          <a:extLs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1" name="Text Box 14">
          <a:extLst>
            <a:ext uri="{FF2B5EF4-FFF2-40B4-BE49-F238E27FC236}">
              <a16:creationId xmlns:a16="http://schemas.microsoft.com/office/drawing/2014/main" id="{00000000-0008-0000-0000-00002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2" name="Text Box 16"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3" name="Text Box 18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4" name="Text Box 2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5" name="Text Box 4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6" name="Text Box 6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7" name="Text Box 8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8" name="Text Box 10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9" name="Text Box 12">
          <a:extLst>
            <a:ext uri="{FF2B5EF4-FFF2-40B4-BE49-F238E27FC236}">
              <a16:creationId xmlns:a16="http://schemas.microsoft.com/office/drawing/2014/main" id="{00000000-0008-0000-0000-00002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0" name="Text Box 14">
          <a:extLst>
            <a:ext uri="{FF2B5EF4-FFF2-40B4-BE49-F238E27FC236}">
              <a16:creationId xmlns:a16="http://schemas.microsoft.com/office/drawing/2014/main" id="{00000000-0008-0000-0000-00002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1" name="Text Box 16">
          <a:extLst>
            <a:ext uri="{FF2B5EF4-FFF2-40B4-BE49-F238E27FC236}">
              <a16:creationId xmlns:a16="http://schemas.microsoft.com/office/drawing/2014/main" id="{00000000-0008-0000-0000-00002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2" name="Text Box 18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3" name="Text Box 20">
          <a:extLst>
            <a:ext uri="{FF2B5EF4-FFF2-40B4-BE49-F238E27FC236}">
              <a16:creationId xmlns:a16="http://schemas.microsoft.com/office/drawing/2014/main" id="{00000000-0008-0000-0000-00002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4" name="Text Box 22">
          <a:extLst>
            <a:ext uri="{FF2B5EF4-FFF2-40B4-BE49-F238E27FC236}">
              <a16:creationId xmlns:a16="http://schemas.microsoft.com/office/drawing/2014/main" id="{00000000-0008-0000-0000-00003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5" name="Text Box 24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6" name="Text Box 26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7" name="Text Box 28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8" name="Text Box 30">
          <a:extLst>
            <a:ext uri="{FF2B5EF4-FFF2-40B4-BE49-F238E27FC236}">
              <a16:creationId xmlns:a16="http://schemas.microsoft.com/office/drawing/2014/main" id="{00000000-0008-0000-0000-00003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9" name="Text Box 32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0" name="Text Box 34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1" name="Text Box 36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2" name="Text Box 2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3" name="Text Box 4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4" name="Text Box 6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5" name="Text Box 8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6" name="Text Box 10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7" name="Text Box 12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8" name="Text Box 14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9" name="Text Box 16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0" name="Text Box 18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1" name="Text Box 2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2" name="Text Box 4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3" name="Text Box 6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4" name="Text Box 8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5" name="Text Box 10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6" name="Text Box 12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7" name="Text Box 14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8" name="Text Box 16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9" name="Text Box 18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0" name="Text Box 20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1" name="Text Box 2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2" name="Text Box 24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3" name="Text Box 26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4" name="Text Box 28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5" name="Text Box 30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6" name="Text Box 32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7" name="Text Box 34">
          <a:extLst>
            <a:ext uri="{FF2B5EF4-FFF2-40B4-BE49-F238E27FC236}">
              <a16:creationId xmlns:a16="http://schemas.microsoft.com/office/drawing/2014/main" id="{00000000-0008-0000-0000-00005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8" name="Text Box 36">
          <a:extLst>
            <a:ext uri="{FF2B5EF4-FFF2-40B4-BE49-F238E27FC236}">
              <a16:creationId xmlns:a16="http://schemas.microsoft.com/office/drawing/2014/main" id="{00000000-0008-0000-0000-000052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9" name="Text Box 2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0" name="Text Box 4">
          <a:extLst>
            <a:ext uri="{FF2B5EF4-FFF2-40B4-BE49-F238E27FC236}">
              <a16:creationId xmlns:a16="http://schemas.microsoft.com/office/drawing/2014/main" id="{00000000-0008-0000-0000-00005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1" name="Text Box 6">
          <a:extLst>
            <a:ext uri="{FF2B5EF4-FFF2-40B4-BE49-F238E27FC236}">
              <a16:creationId xmlns:a16="http://schemas.microsoft.com/office/drawing/2014/main" id="{00000000-0008-0000-0000-00005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2" name="Text Box 8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3" name="Text Box 10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4" name="Text Box 12">
          <a:extLst>
            <a:ext uri="{FF2B5EF4-FFF2-40B4-BE49-F238E27FC236}">
              <a16:creationId xmlns:a16="http://schemas.microsoft.com/office/drawing/2014/main" id="{00000000-0008-0000-0000-00005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5" name="Text Box 14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6" name="Text Box 16">
          <a:extLst>
            <a:ext uri="{FF2B5EF4-FFF2-40B4-BE49-F238E27FC236}">
              <a16:creationId xmlns:a16="http://schemas.microsoft.com/office/drawing/2014/main" id="{00000000-0008-0000-0000-00005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7" name="Text Box 18">
          <a:extLst>
            <a:ext uri="{FF2B5EF4-FFF2-40B4-BE49-F238E27FC236}">
              <a16:creationId xmlns:a16="http://schemas.microsoft.com/office/drawing/2014/main" id="{00000000-0008-0000-0000-00005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8" name="Text Box 20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9" name="Text Box 22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0" name="Text Box 24">
          <a:extLst>
            <a:ext uri="{FF2B5EF4-FFF2-40B4-BE49-F238E27FC236}">
              <a16:creationId xmlns:a16="http://schemas.microsoft.com/office/drawing/2014/main" id="{00000000-0008-0000-0000-00005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1" name="Text Box 26">
          <a:extLst>
            <a:ext uri="{FF2B5EF4-FFF2-40B4-BE49-F238E27FC236}">
              <a16:creationId xmlns:a16="http://schemas.microsoft.com/office/drawing/2014/main" id="{00000000-0008-0000-0000-00005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2" name="Text Box 28">
          <a:extLst>
            <a:ext uri="{FF2B5EF4-FFF2-40B4-BE49-F238E27FC236}">
              <a16:creationId xmlns:a16="http://schemas.microsoft.com/office/drawing/2014/main" id="{00000000-0008-0000-0000-00006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3" name="Text Box 30">
          <a:extLst>
            <a:ext uri="{FF2B5EF4-FFF2-40B4-BE49-F238E27FC236}">
              <a16:creationId xmlns:a16="http://schemas.microsoft.com/office/drawing/2014/main" id="{00000000-0008-0000-0000-00006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4" name="Text Box 32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5" name="Text Box 34">
          <a:extLst>
            <a:ext uri="{FF2B5EF4-FFF2-40B4-BE49-F238E27FC236}">
              <a16:creationId xmlns:a16="http://schemas.microsoft.com/office/drawing/2014/main" id="{00000000-0008-0000-0000-00006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6" name="Text Box 36">
          <a:extLst>
            <a:ext uri="{FF2B5EF4-FFF2-40B4-BE49-F238E27FC236}">
              <a16:creationId xmlns:a16="http://schemas.microsoft.com/office/drawing/2014/main" id="{00000000-0008-0000-0000-00006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7" name="Text Box 2">
          <a:extLst>
            <a:ext uri="{FF2B5EF4-FFF2-40B4-BE49-F238E27FC236}">
              <a16:creationId xmlns:a16="http://schemas.microsoft.com/office/drawing/2014/main" id="{00000000-0008-0000-0000-00006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8" name="Text Box 4">
          <a:extLst>
            <a:ext uri="{FF2B5EF4-FFF2-40B4-BE49-F238E27FC236}">
              <a16:creationId xmlns:a16="http://schemas.microsoft.com/office/drawing/2014/main" id="{00000000-0008-0000-0000-00006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9" name="Text Box 6">
          <a:extLst>
            <a:ext uri="{FF2B5EF4-FFF2-40B4-BE49-F238E27FC236}">
              <a16:creationId xmlns:a16="http://schemas.microsoft.com/office/drawing/2014/main" id="{00000000-0008-0000-0000-00006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0" name="Text Box 8">
          <a:extLst>
            <a:ext uri="{FF2B5EF4-FFF2-40B4-BE49-F238E27FC236}">
              <a16:creationId xmlns:a16="http://schemas.microsoft.com/office/drawing/2014/main" id="{00000000-0008-0000-0000-00006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1" name="Text Box 10">
          <a:extLst>
            <a:ext uri="{FF2B5EF4-FFF2-40B4-BE49-F238E27FC236}">
              <a16:creationId xmlns:a16="http://schemas.microsoft.com/office/drawing/2014/main" id="{00000000-0008-0000-0000-00006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2" name="Text Box 12">
          <a:extLst>
            <a:ext uri="{FF2B5EF4-FFF2-40B4-BE49-F238E27FC236}">
              <a16:creationId xmlns:a16="http://schemas.microsoft.com/office/drawing/2014/main" id="{00000000-0008-0000-0000-00006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3" name="Text Box 14">
          <a:extLst>
            <a:ext uri="{FF2B5EF4-FFF2-40B4-BE49-F238E27FC236}">
              <a16:creationId xmlns:a16="http://schemas.microsoft.com/office/drawing/2014/main" id="{00000000-0008-0000-0000-00006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4" name="Text Box 16">
          <a:extLst>
            <a:ext uri="{FF2B5EF4-FFF2-40B4-BE49-F238E27FC236}">
              <a16:creationId xmlns:a16="http://schemas.microsoft.com/office/drawing/2014/main" id="{00000000-0008-0000-0000-00006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5" name="Text Box 18">
          <a:extLst>
            <a:ext uri="{FF2B5EF4-FFF2-40B4-BE49-F238E27FC236}">
              <a16:creationId xmlns:a16="http://schemas.microsoft.com/office/drawing/2014/main" id="{00000000-0008-0000-0000-00006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26" name="Text Box 1">
          <a:extLst>
            <a:ext uri="{FF2B5EF4-FFF2-40B4-BE49-F238E27FC236}">
              <a16:creationId xmlns:a16="http://schemas.microsoft.com/office/drawing/2014/main" id="{00000000-0008-0000-0000-00006E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27" name="Text Box 2">
          <a:extLst>
            <a:ext uri="{FF2B5EF4-FFF2-40B4-BE49-F238E27FC236}">
              <a16:creationId xmlns:a16="http://schemas.microsoft.com/office/drawing/2014/main" id="{00000000-0008-0000-0000-00006F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28" name="Text Box 3">
          <a:extLst>
            <a:ext uri="{FF2B5EF4-FFF2-40B4-BE49-F238E27FC236}">
              <a16:creationId xmlns:a16="http://schemas.microsoft.com/office/drawing/2014/main" id="{00000000-0008-0000-0000-000070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29" name="Text Box 4">
          <a:extLst>
            <a:ext uri="{FF2B5EF4-FFF2-40B4-BE49-F238E27FC236}">
              <a16:creationId xmlns:a16="http://schemas.microsoft.com/office/drawing/2014/main" id="{00000000-0008-0000-0000-00007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0" name="Text Box 5">
          <a:extLst>
            <a:ext uri="{FF2B5EF4-FFF2-40B4-BE49-F238E27FC236}">
              <a16:creationId xmlns:a16="http://schemas.microsoft.com/office/drawing/2014/main" id="{00000000-0008-0000-0000-000072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1" name="Text Box 6">
          <a:extLst>
            <a:ext uri="{FF2B5EF4-FFF2-40B4-BE49-F238E27FC236}">
              <a16:creationId xmlns:a16="http://schemas.microsoft.com/office/drawing/2014/main" id="{00000000-0008-0000-0000-000073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2" name="Text Box 7">
          <a:extLst>
            <a:ext uri="{FF2B5EF4-FFF2-40B4-BE49-F238E27FC236}">
              <a16:creationId xmlns:a16="http://schemas.microsoft.com/office/drawing/2014/main" id="{00000000-0008-0000-0000-000074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3" name="Text Box 8">
          <a:extLst>
            <a:ext uri="{FF2B5EF4-FFF2-40B4-BE49-F238E27FC236}">
              <a16:creationId xmlns:a16="http://schemas.microsoft.com/office/drawing/2014/main" id="{00000000-0008-0000-0000-000075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4" name="Text Box 9">
          <a:extLst>
            <a:ext uri="{FF2B5EF4-FFF2-40B4-BE49-F238E27FC236}">
              <a16:creationId xmlns:a16="http://schemas.microsoft.com/office/drawing/2014/main" id="{00000000-0008-0000-0000-000076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5" name="Text Box 10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6" name="Text Box 11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7" name="Text Box 12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8" name="Text Box 13">
          <a:extLst>
            <a:ext uri="{FF2B5EF4-FFF2-40B4-BE49-F238E27FC236}">
              <a16:creationId xmlns:a16="http://schemas.microsoft.com/office/drawing/2014/main" id="{00000000-0008-0000-0000-00007A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9" name="Text Box 14">
          <a:extLst>
            <a:ext uri="{FF2B5EF4-FFF2-40B4-BE49-F238E27FC236}">
              <a16:creationId xmlns:a16="http://schemas.microsoft.com/office/drawing/2014/main" id="{00000000-0008-0000-0000-00007B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0" name="Text Box 15">
          <a:extLst>
            <a:ext uri="{FF2B5EF4-FFF2-40B4-BE49-F238E27FC236}">
              <a16:creationId xmlns:a16="http://schemas.microsoft.com/office/drawing/2014/main" id="{00000000-0008-0000-0000-00007C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1" name="Text Box 16">
          <a:extLst>
            <a:ext uri="{FF2B5EF4-FFF2-40B4-BE49-F238E27FC236}">
              <a16:creationId xmlns:a16="http://schemas.microsoft.com/office/drawing/2014/main" id="{00000000-0008-0000-0000-00007D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2" name="Text Box 17">
          <a:extLst>
            <a:ext uri="{FF2B5EF4-FFF2-40B4-BE49-F238E27FC236}">
              <a16:creationId xmlns:a16="http://schemas.microsoft.com/office/drawing/2014/main" id="{00000000-0008-0000-0000-00007E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3" name="Text Box 18">
          <a:extLst>
            <a:ext uri="{FF2B5EF4-FFF2-40B4-BE49-F238E27FC236}">
              <a16:creationId xmlns:a16="http://schemas.microsoft.com/office/drawing/2014/main" id="{00000000-0008-0000-0000-00007F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4" name="Text Box 19">
          <a:extLst>
            <a:ext uri="{FF2B5EF4-FFF2-40B4-BE49-F238E27FC236}">
              <a16:creationId xmlns:a16="http://schemas.microsoft.com/office/drawing/2014/main" id="{00000000-0008-0000-0000-000080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5" name="Text Box 20">
          <a:extLst>
            <a:ext uri="{FF2B5EF4-FFF2-40B4-BE49-F238E27FC236}">
              <a16:creationId xmlns:a16="http://schemas.microsoft.com/office/drawing/2014/main" id="{00000000-0008-0000-0000-00008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6" name="Text Box 21">
          <a:extLst>
            <a:ext uri="{FF2B5EF4-FFF2-40B4-BE49-F238E27FC236}">
              <a16:creationId xmlns:a16="http://schemas.microsoft.com/office/drawing/2014/main" id="{00000000-0008-0000-0000-000082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7" name="Text Box 22">
          <a:extLst>
            <a:ext uri="{FF2B5EF4-FFF2-40B4-BE49-F238E27FC236}">
              <a16:creationId xmlns:a16="http://schemas.microsoft.com/office/drawing/2014/main" id="{00000000-0008-0000-0000-000083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8" name="Text Box 23">
          <a:extLst>
            <a:ext uri="{FF2B5EF4-FFF2-40B4-BE49-F238E27FC236}">
              <a16:creationId xmlns:a16="http://schemas.microsoft.com/office/drawing/2014/main" id="{00000000-0008-0000-0000-000084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9" name="Text Box 24">
          <a:extLst>
            <a:ext uri="{FF2B5EF4-FFF2-40B4-BE49-F238E27FC236}">
              <a16:creationId xmlns:a16="http://schemas.microsoft.com/office/drawing/2014/main" id="{00000000-0008-0000-0000-000085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0" name="Text Box 25">
          <a:extLst>
            <a:ext uri="{FF2B5EF4-FFF2-40B4-BE49-F238E27FC236}">
              <a16:creationId xmlns:a16="http://schemas.microsoft.com/office/drawing/2014/main" id="{00000000-0008-0000-0000-000086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1" name="Text Box 26">
          <a:extLst>
            <a:ext uri="{FF2B5EF4-FFF2-40B4-BE49-F238E27FC236}">
              <a16:creationId xmlns:a16="http://schemas.microsoft.com/office/drawing/2014/main" id="{00000000-0008-0000-0000-000087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2" name="Text Box 27">
          <a:extLst>
            <a:ext uri="{FF2B5EF4-FFF2-40B4-BE49-F238E27FC236}">
              <a16:creationId xmlns:a16="http://schemas.microsoft.com/office/drawing/2014/main" id="{00000000-0008-0000-0000-000088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3" name="Text Box 28">
          <a:extLst>
            <a:ext uri="{FF2B5EF4-FFF2-40B4-BE49-F238E27FC236}">
              <a16:creationId xmlns:a16="http://schemas.microsoft.com/office/drawing/2014/main" id="{00000000-0008-0000-0000-000089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4" name="Text Box 29">
          <a:extLst>
            <a:ext uri="{FF2B5EF4-FFF2-40B4-BE49-F238E27FC236}">
              <a16:creationId xmlns:a16="http://schemas.microsoft.com/office/drawing/2014/main" id="{00000000-0008-0000-0000-00008A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5" name="Text Box 30">
          <a:extLst>
            <a:ext uri="{FF2B5EF4-FFF2-40B4-BE49-F238E27FC236}">
              <a16:creationId xmlns:a16="http://schemas.microsoft.com/office/drawing/2014/main" id="{00000000-0008-0000-0000-00008B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6" name="Text Box 31">
          <a:extLst>
            <a:ext uri="{FF2B5EF4-FFF2-40B4-BE49-F238E27FC236}">
              <a16:creationId xmlns:a16="http://schemas.microsoft.com/office/drawing/2014/main" id="{00000000-0008-0000-0000-00008C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7" name="Text Box 32">
          <a:extLst>
            <a:ext uri="{FF2B5EF4-FFF2-40B4-BE49-F238E27FC236}">
              <a16:creationId xmlns:a16="http://schemas.microsoft.com/office/drawing/2014/main" id="{00000000-0008-0000-0000-00008D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8" name="Text Box 33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9" name="Text Box 34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60" name="Text Box 35">
          <a:extLst>
            <a:ext uri="{FF2B5EF4-FFF2-40B4-BE49-F238E27FC236}">
              <a16:creationId xmlns:a16="http://schemas.microsoft.com/office/drawing/2014/main" id="{00000000-0008-0000-0000-00009024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61" name="Text Box 36">
          <a:extLst>
            <a:ext uri="{FF2B5EF4-FFF2-40B4-BE49-F238E27FC236}">
              <a16:creationId xmlns:a16="http://schemas.microsoft.com/office/drawing/2014/main" id="{00000000-0008-0000-0000-00009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2" name="Text Box 2">
          <a:extLst>
            <a:ext uri="{FF2B5EF4-FFF2-40B4-BE49-F238E27FC236}">
              <a16:creationId xmlns:a16="http://schemas.microsoft.com/office/drawing/2014/main" id="{00000000-0008-0000-0000-00009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3" name="Text Box 4">
          <a:extLst>
            <a:ext uri="{FF2B5EF4-FFF2-40B4-BE49-F238E27FC236}">
              <a16:creationId xmlns:a16="http://schemas.microsoft.com/office/drawing/2014/main" id="{00000000-0008-0000-0000-00009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4" name="Text Box 6">
          <a:extLst>
            <a:ext uri="{FF2B5EF4-FFF2-40B4-BE49-F238E27FC236}">
              <a16:creationId xmlns:a16="http://schemas.microsoft.com/office/drawing/2014/main" id="{00000000-0008-0000-0000-00009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5" name="Text Box 8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6" name="Text Box 10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7" name="Text Box 12">
          <a:extLst>
            <a:ext uri="{FF2B5EF4-FFF2-40B4-BE49-F238E27FC236}">
              <a16:creationId xmlns:a16="http://schemas.microsoft.com/office/drawing/2014/main" id="{00000000-0008-0000-0000-00009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8" name="Text Box 14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9" name="Text Box 16">
          <a:extLst>
            <a:ext uri="{FF2B5EF4-FFF2-40B4-BE49-F238E27FC236}">
              <a16:creationId xmlns:a16="http://schemas.microsoft.com/office/drawing/2014/main" id="{00000000-0008-0000-0000-00009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0" name="Text Box 18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1" name="Text Box 20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2" name="Text Box 22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3" name="Text Box 24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4" name="Text Box 26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5" name="Text Box 28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6" name="Text Box 30">
          <a:extLst>
            <a:ext uri="{FF2B5EF4-FFF2-40B4-BE49-F238E27FC236}">
              <a16:creationId xmlns:a16="http://schemas.microsoft.com/office/drawing/2014/main" id="{00000000-0008-0000-0000-0000A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7" name="Text Box 32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8" name="Text Box 34">
          <a:extLst>
            <a:ext uri="{FF2B5EF4-FFF2-40B4-BE49-F238E27FC236}">
              <a16:creationId xmlns:a16="http://schemas.microsoft.com/office/drawing/2014/main" id="{00000000-0008-0000-0000-0000A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9" name="Text Box 36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0" name="Text Box 2">
          <a:extLst>
            <a:ext uri="{FF2B5EF4-FFF2-40B4-BE49-F238E27FC236}">
              <a16:creationId xmlns:a16="http://schemas.microsoft.com/office/drawing/2014/main" id="{00000000-0008-0000-0000-0000A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1" name="Text Box 4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2" name="Text Box 6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3" name="Text Box 8">
          <a:extLst>
            <a:ext uri="{FF2B5EF4-FFF2-40B4-BE49-F238E27FC236}">
              <a16:creationId xmlns:a16="http://schemas.microsoft.com/office/drawing/2014/main" id="{00000000-0008-0000-0000-0000A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4" name="Text Box 10">
          <a:extLst>
            <a:ext uri="{FF2B5EF4-FFF2-40B4-BE49-F238E27FC236}">
              <a16:creationId xmlns:a16="http://schemas.microsoft.com/office/drawing/2014/main" id="{00000000-0008-0000-0000-0000A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5" name="Text Box 12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6" name="Text Box 14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7" name="Text Box 16">
          <a:extLst>
            <a:ext uri="{FF2B5EF4-FFF2-40B4-BE49-F238E27FC236}">
              <a16:creationId xmlns:a16="http://schemas.microsoft.com/office/drawing/2014/main" id="{00000000-0008-0000-0000-0000A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8" name="Text Box 18">
          <a:extLst>
            <a:ext uri="{FF2B5EF4-FFF2-40B4-BE49-F238E27FC236}">
              <a16:creationId xmlns:a16="http://schemas.microsoft.com/office/drawing/2014/main" id="{00000000-0008-0000-0000-0000A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9" name="Text Box 2">
          <a:extLst>
            <a:ext uri="{FF2B5EF4-FFF2-40B4-BE49-F238E27FC236}">
              <a16:creationId xmlns:a16="http://schemas.microsoft.com/office/drawing/2014/main" id="{00000000-0008-0000-0000-0000A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0" name="Text Box 4">
          <a:extLst>
            <a:ext uri="{FF2B5EF4-FFF2-40B4-BE49-F238E27FC236}">
              <a16:creationId xmlns:a16="http://schemas.microsoft.com/office/drawing/2014/main" id="{00000000-0008-0000-0000-0000A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1" name="Text Box 6">
          <a:extLst>
            <a:ext uri="{FF2B5EF4-FFF2-40B4-BE49-F238E27FC236}">
              <a16:creationId xmlns:a16="http://schemas.microsoft.com/office/drawing/2014/main" id="{00000000-0008-0000-0000-0000A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2" name="Text Box 8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3" name="Text Box 10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4" name="Text Box 12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5" name="Text Box 14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6" name="Text Box 16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7" name="Text Box 18">
          <a:extLst>
            <a:ext uri="{FF2B5EF4-FFF2-40B4-BE49-F238E27FC236}">
              <a16:creationId xmlns:a16="http://schemas.microsoft.com/office/drawing/2014/main" id="{00000000-0008-0000-0000-0000B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8" name="Text Box 20">
          <a:extLst>
            <a:ext uri="{FF2B5EF4-FFF2-40B4-BE49-F238E27FC236}">
              <a16:creationId xmlns:a16="http://schemas.microsoft.com/office/drawing/2014/main" id="{00000000-0008-0000-0000-0000B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9" name="Text Box 22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0" name="Text Box 24">
          <a:extLst>
            <a:ext uri="{FF2B5EF4-FFF2-40B4-BE49-F238E27FC236}">
              <a16:creationId xmlns:a16="http://schemas.microsoft.com/office/drawing/2014/main" id="{00000000-0008-0000-0000-0000B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1" name="Text Box 26">
          <a:extLst>
            <a:ext uri="{FF2B5EF4-FFF2-40B4-BE49-F238E27FC236}">
              <a16:creationId xmlns:a16="http://schemas.microsoft.com/office/drawing/2014/main" id="{00000000-0008-0000-0000-0000B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2" name="Text Box 28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3" name="Text Box 30">
          <a:extLst>
            <a:ext uri="{FF2B5EF4-FFF2-40B4-BE49-F238E27FC236}">
              <a16:creationId xmlns:a16="http://schemas.microsoft.com/office/drawing/2014/main" id="{00000000-0008-0000-0000-0000B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4" name="Text Box 32">
          <a:extLst>
            <a:ext uri="{FF2B5EF4-FFF2-40B4-BE49-F238E27FC236}">
              <a16:creationId xmlns:a16="http://schemas.microsoft.com/office/drawing/2014/main" id="{00000000-0008-0000-0000-0000B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5" name="Text Box 34">
          <a:extLst>
            <a:ext uri="{FF2B5EF4-FFF2-40B4-BE49-F238E27FC236}">
              <a16:creationId xmlns:a16="http://schemas.microsoft.com/office/drawing/2014/main" id="{00000000-0008-0000-0000-0000B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6" name="Text Box 36">
          <a:extLst>
            <a:ext uri="{FF2B5EF4-FFF2-40B4-BE49-F238E27FC236}">
              <a16:creationId xmlns:a16="http://schemas.microsoft.com/office/drawing/2014/main" id="{00000000-0008-0000-0000-0000B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7" name="Text Box 2">
          <a:extLst>
            <a:ext uri="{FF2B5EF4-FFF2-40B4-BE49-F238E27FC236}">
              <a16:creationId xmlns:a16="http://schemas.microsoft.com/office/drawing/2014/main" id="{00000000-0008-0000-0000-0000B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8" name="Text Box 4">
          <a:extLst>
            <a:ext uri="{FF2B5EF4-FFF2-40B4-BE49-F238E27FC236}">
              <a16:creationId xmlns:a16="http://schemas.microsoft.com/office/drawing/2014/main" id="{00000000-0008-0000-0000-0000C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9" name="Text Box 6">
          <a:extLst>
            <a:ext uri="{FF2B5EF4-FFF2-40B4-BE49-F238E27FC236}">
              <a16:creationId xmlns:a16="http://schemas.microsoft.com/office/drawing/2014/main" id="{00000000-0008-0000-0000-0000C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0" name="Text Box 8">
          <a:extLst>
            <a:ext uri="{FF2B5EF4-FFF2-40B4-BE49-F238E27FC236}">
              <a16:creationId xmlns:a16="http://schemas.microsoft.com/office/drawing/2014/main" id="{00000000-0008-0000-0000-0000C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1" name="Text Box 10">
          <a:extLst>
            <a:ext uri="{FF2B5EF4-FFF2-40B4-BE49-F238E27FC236}">
              <a16:creationId xmlns:a16="http://schemas.microsoft.com/office/drawing/2014/main" id="{00000000-0008-0000-0000-0000C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2" name="Text Box 12">
          <a:extLst>
            <a:ext uri="{FF2B5EF4-FFF2-40B4-BE49-F238E27FC236}">
              <a16:creationId xmlns:a16="http://schemas.microsoft.com/office/drawing/2014/main" id="{00000000-0008-0000-0000-0000C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3" name="Text Box 14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4" name="Text Box 16">
          <a:extLst>
            <a:ext uri="{FF2B5EF4-FFF2-40B4-BE49-F238E27FC236}">
              <a16:creationId xmlns:a16="http://schemas.microsoft.com/office/drawing/2014/main" id="{00000000-0008-0000-0000-0000C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5" name="Text Box 18">
          <a:extLst>
            <a:ext uri="{FF2B5EF4-FFF2-40B4-BE49-F238E27FC236}">
              <a16:creationId xmlns:a16="http://schemas.microsoft.com/office/drawing/2014/main" id="{00000000-0008-0000-0000-0000C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6" name="Text Box 2">
          <a:extLst>
            <a:ext uri="{FF2B5EF4-FFF2-40B4-BE49-F238E27FC236}">
              <a16:creationId xmlns:a16="http://schemas.microsoft.com/office/drawing/2014/main" id="{00000000-0008-0000-0000-0000C8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7" name="Text Box 4">
          <a:extLst>
            <a:ext uri="{FF2B5EF4-FFF2-40B4-BE49-F238E27FC236}">
              <a16:creationId xmlns:a16="http://schemas.microsoft.com/office/drawing/2014/main" id="{00000000-0008-0000-0000-0000C9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8" name="Text Box 6">
          <a:extLst>
            <a:ext uri="{FF2B5EF4-FFF2-40B4-BE49-F238E27FC236}">
              <a16:creationId xmlns:a16="http://schemas.microsoft.com/office/drawing/2014/main" id="{00000000-0008-0000-0000-0000CA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9" name="Text Box 8">
          <a:extLst>
            <a:ext uri="{FF2B5EF4-FFF2-40B4-BE49-F238E27FC236}">
              <a16:creationId xmlns:a16="http://schemas.microsoft.com/office/drawing/2014/main" id="{00000000-0008-0000-0000-0000CB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0" name="Text Box 10">
          <a:extLst>
            <a:ext uri="{FF2B5EF4-FFF2-40B4-BE49-F238E27FC236}">
              <a16:creationId xmlns:a16="http://schemas.microsoft.com/office/drawing/2014/main" id="{00000000-0008-0000-0000-0000CC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1" name="Text Box 12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2" name="Text Box 14">
          <a:extLst>
            <a:ext uri="{FF2B5EF4-FFF2-40B4-BE49-F238E27FC236}">
              <a16:creationId xmlns:a16="http://schemas.microsoft.com/office/drawing/2014/main" id="{00000000-0008-0000-0000-0000CE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3" name="Text Box 16">
          <a:extLst>
            <a:ext uri="{FF2B5EF4-FFF2-40B4-BE49-F238E27FC236}">
              <a16:creationId xmlns:a16="http://schemas.microsoft.com/office/drawing/2014/main" id="{00000000-0008-0000-0000-0000CF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4" name="Text Box 18">
          <a:extLst>
            <a:ext uri="{FF2B5EF4-FFF2-40B4-BE49-F238E27FC236}">
              <a16:creationId xmlns:a16="http://schemas.microsoft.com/office/drawing/2014/main" id="{00000000-0008-0000-0000-0000D0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5" name="Text Box 20">
          <a:extLst>
            <a:ext uri="{FF2B5EF4-FFF2-40B4-BE49-F238E27FC236}">
              <a16:creationId xmlns:a16="http://schemas.microsoft.com/office/drawing/2014/main" id="{00000000-0008-0000-0000-0000D1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6" name="Text Box 22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7" name="Text Box 24">
          <a:extLst>
            <a:ext uri="{FF2B5EF4-FFF2-40B4-BE49-F238E27FC236}">
              <a16:creationId xmlns:a16="http://schemas.microsoft.com/office/drawing/2014/main" id="{00000000-0008-0000-0000-0000D3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8" name="Text Box 26">
          <a:extLst>
            <a:ext uri="{FF2B5EF4-FFF2-40B4-BE49-F238E27FC236}">
              <a16:creationId xmlns:a16="http://schemas.microsoft.com/office/drawing/2014/main" id="{00000000-0008-0000-0000-0000D4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9" name="Text Box 28">
          <a:extLst>
            <a:ext uri="{FF2B5EF4-FFF2-40B4-BE49-F238E27FC236}">
              <a16:creationId xmlns:a16="http://schemas.microsoft.com/office/drawing/2014/main" id="{00000000-0008-0000-0000-0000D5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0" name="Text Box 30">
          <a:extLst>
            <a:ext uri="{FF2B5EF4-FFF2-40B4-BE49-F238E27FC236}">
              <a16:creationId xmlns:a16="http://schemas.microsoft.com/office/drawing/2014/main" id="{00000000-0008-0000-0000-0000D6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1" name="Text Box 32">
          <a:extLst>
            <a:ext uri="{FF2B5EF4-FFF2-40B4-BE49-F238E27FC236}">
              <a16:creationId xmlns:a16="http://schemas.microsoft.com/office/drawing/2014/main" id="{00000000-0008-0000-0000-0000D7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2" name="Text Box 34">
          <a:extLst>
            <a:ext uri="{FF2B5EF4-FFF2-40B4-BE49-F238E27FC236}">
              <a16:creationId xmlns:a16="http://schemas.microsoft.com/office/drawing/2014/main" id="{00000000-0008-0000-0000-0000D8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3" name="Text Box 36">
          <a:extLst>
            <a:ext uri="{FF2B5EF4-FFF2-40B4-BE49-F238E27FC236}">
              <a16:creationId xmlns:a16="http://schemas.microsoft.com/office/drawing/2014/main" id="{00000000-0008-0000-0000-0000D924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4" name="Text Box 2">
          <a:extLst>
            <a:ext uri="{FF2B5EF4-FFF2-40B4-BE49-F238E27FC236}">
              <a16:creationId xmlns:a16="http://schemas.microsoft.com/office/drawing/2014/main" id="{00000000-0008-0000-0000-0000D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5" name="Text Box 4">
          <a:extLst>
            <a:ext uri="{FF2B5EF4-FFF2-40B4-BE49-F238E27FC236}">
              <a16:creationId xmlns:a16="http://schemas.microsoft.com/office/drawing/2014/main" id="{00000000-0008-0000-0000-0000D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6" name="Text Box 6">
          <a:extLst>
            <a:ext uri="{FF2B5EF4-FFF2-40B4-BE49-F238E27FC236}">
              <a16:creationId xmlns:a16="http://schemas.microsoft.com/office/drawing/2014/main" id="{00000000-0008-0000-0000-0000D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7" name="Text Box 8">
          <a:extLst>
            <a:ext uri="{FF2B5EF4-FFF2-40B4-BE49-F238E27FC236}">
              <a16:creationId xmlns:a16="http://schemas.microsoft.com/office/drawing/2014/main" id="{00000000-0008-0000-0000-0000D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8" name="Text Box 10">
          <a:extLst>
            <a:ext uri="{FF2B5EF4-FFF2-40B4-BE49-F238E27FC236}">
              <a16:creationId xmlns:a16="http://schemas.microsoft.com/office/drawing/2014/main" id="{00000000-0008-0000-0000-0000D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9" name="Text Box 12">
          <a:extLst>
            <a:ext uri="{FF2B5EF4-FFF2-40B4-BE49-F238E27FC236}">
              <a16:creationId xmlns:a16="http://schemas.microsoft.com/office/drawing/2014/main" id="{00000000-0008-0000-0000-0000D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0" name="Text Box 14">
          <a:extLst>
            <a:ext uri="{FF2B5EF4-FFF2-40B4-BE49-F238E27FC236}">
              <a16:creationId xmlns:a16="http://schemas.microsoft.com/office/drawing/2014/main" id="{00000000-0008-0000-0000-0000E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1" name="Text Box 16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2" name="Text Box 18">
          <a:extLst>
            <a:ext uri="{FF2B5EF4-FFF2-40B4-BE49-F238E27FC236}">
              <a16:creationId xmlns:a16="http://schemas.microsoft.com/office/drawing/2014/main" id="{00000000-0008-0000-0000-0000E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3" name="Text Box 20">
          <a:extLst>
            <a:ext uri="{FF2B5EF4-FFF2-40B4-BE49-F238E27FC236}">
              <a16:creationId xmlns:a16="http://schemas.microsoft.com/office/drawing/2014/main" id="{00000000-0008-0000-0000-0000E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4" name="Text Box 22">
          <a:extLst>
            <a:ext uri="{FF2B5EF4-FFF2-40B4-BE49-F238E27FC236}">
              <a16:creationId xmlns:a16="http://schemas.microsoft.com/office/drawing/2014/main" id="{00000000-0008-0000-0000-0000E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5" name="Text Box 24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6" name="Text Box 26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7" name="Text Box 28">
          <a:extLst>
            <a:ext uri="{FF2B5EF4-FFF2-40B4-BE49-F238E27FC236}">
              <a16:creationId xmlns:a16="http://schemas.microsoft.com/office/drawing/2014/main" id="{00000000-0008-0000-0000-0000E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8" name="Text Box 30">
          <a:extLst>
            <a:ext uri="{FF2B5EF4-FFF2-40B4-BE49-F238E27FC236}">
              <a16:creationId xmlns:a16="http://schemas.microsoft.com/office/drawing/2014/main" id="{00000000-0008-0000-0000-0000E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9" name="Text Box 32">
          <a:extLst>
            <a:ext uri="{FF2B5EF4-FFF2-40B4-BE49-F238E27FC236}">
              <a16:creationId xmlns:a16="http://schemas.microsoft.com/office/drawing/2014/main" id="{00000000-0008-0000-0000-0000E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0" name="Text Box 34">
          <a:extLst>
            <a:ext uri="{FF2B5EF4-FFF2-40B4-BE49-F238E27FC236}">
              <a16:creationId xmlns:a16="http://schemas.microsoft.com/office/drawing/2014/main" id="{00000000-0008-0000-0000-0000E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1" name="Text Box 36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2" name="Text Box 2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3" name="Text Box 4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4" name="Text Box 6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5" name="Text Box 8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6" name="Text Box 10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7" name="Text Box 12">
          <a:extLst>
            <a:ext uri="{FF2B5EF4-FFF2-40B4-BE49-F238E27FC236}">
              <a16:creationId xmlns:a16="http://schemas.microsoft.com/office/drawing/2014/main" id="{00000000-0008-0000-0000-0000F1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8" name="Text Box 14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9" name="Text Box 16">
          <a:extLst>
            <a:ext uri="{FF2B5EF4-FFF2-40B4-BE49-F238E27FC236}">
              <a16:creationId xmlns:a16="http://schemas.microsoft.com/office/drawing/2014/main" id="{00000000-0008-0000-0000-0000F3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0" name="Text Box 18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1" name="Text Box 2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2" name="Text Box 4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3" name="Text Box 6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4" name="Text Box 8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5" name="Text Box 10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6" name="Text Box 12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7" name="Text Box 14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8" name="Text Box 16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9" name="Text Box 18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0" name="Text Box 20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1" name="Text Box 22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2" name="Text Box 24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3" name="Text Box 26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4" name="Text Box 28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5" name="Text Box 30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6" name="Text Box 32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7" name="Text Box 34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8" name="Text Box 36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9" name="Text Box 2">
          <a:extLst>
            <a:ext uri="{FF2B5EF4-FFF2-40B4-BE49-F238E27FC236}">
              <a16:creationId xmlns:a16="http://schemas.microsoft.com/office/drawing/2014/main" id="{00000000-0008-0000-0000-00000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0" name="Text Box 4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1" name="Text Box 6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2" name="Text Box 8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3" name="Text Box 10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4" name="Text Box 12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5" name="Text Box 14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6" name="Text Box 16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7" name="Text Box 18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8" name="Text Box 2">
          <a:extLst>
            <a:ext uri="{FF2B5EF4-FFF2-40B4-BE49-F238E27FC236}">
              <a16:creationId xmlns:a16="http://schemas.microsoft.com/office/drawing/2014/main" id="{00000000-0008-0000-0000-00001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9" name="Text Box 4">
          <a:extLst>
            <a:ext uri="{FF2B5EF4-FFF2-40B4-BE49-F238E27FC236}">
              <a16:creationId xmlns:a16="http://schemas.microsoft.com/office/drawing/2014/main" id="{00000000-0008-0000-0000-00001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0" name="Text Box 6">
          <a:extLst>
            <a:ext uri="{FF2B5EF4-FFF2-40B4-BE49-F238E27FC236}">
              <a16:creationId xmlns:a16="http://schemas.microsoft.com/office/drawing/2014/main" id="{00000000-0008-0000-0000-00001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1" name="Text Box 8">
          <a:extLst>
            <a:ext uri="{FF2B5EF4-FFF2-40B4-BE49-F238E27FC236}">
              <a16:creationId xmlns:a16="http://schemas.microsoft.com/office/drawing/2014/main" id="{00000000-0008-0000-0000-00001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2" name="Text Box 10">
          <a:extLst>
            <a:ext uri="{FF2B5EF4-FFF2-40B4-BE49-F238E27FC236}">
              <a16:creationId xmlns:a16="http://schemas.microsoft.com/office/drawing/2014/main" id="{00000000-0008-0000-0000-00001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3" name="Text Box 12">
          <a:extLst>
            <a:ext uri="{FF2B5EF4-FFF2-40B4-BE49-F238E27FC236}">
              <a16:creationId xmlns:a16="http://schemas.microsoft.com/office/drawing/2014/main" id="{00000000-0008-0000-0000-00001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4" name="Text Box 14">
          <a:extLst>
            <a:ext uri="{FF2B5EF4-FFF2-40B4-BE49-F238E27FC236}">
              <a16:creationId xmlns:a16="http://schemas.microsoft.com/office/drawing/2014/main" id="{00000000-0008-0000-0000-00001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5" name="Text Box 16">
          <a:extLst>
            <a:ext uri="{FF2B5EF4-FFF2-40B4-BE49-F238E27FC236}">
              <a16:creationId xmlns:a16="http://schemas.microsoft.com/office/drawing/2014/main" id="{00000000-0008-0000-0000-00001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6" name="Text Box 18">
          <a:extLst>
            <a:ext uri="{FF2B5EF4-FFF2-40B4-BE49-F238E27FC236}">
              <a16:creationId xmlns:a16="http://schemas.microsoft.com/office/drawing/2014/main" id="{00000000-0008-0000-0000-00001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7" name="Text Box 20">
          <a:extLst>
            <a:ext uri="{FF2B5EF4-FFF2-40B4-BE49-F238E27FC236}">
              <a16:creationId xmlns:a16="http://schemas.microsoft.com/office/drawing/2014/main" id="{00000000-0008-0000-0000-00001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8" name="Text Box 22">
          <a:extLst>
            <a:ext uri="{FF2B5EF4-FFF2-40B4-BE49-F238E27FC236}">
              <a16:creationId xmlns:a16="http://schemas.microsoft.com/office/drawing/2014/main" id="{00000000-0008-0000-0000-00001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9" name="Text Box 24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0" name="Text Box 26">
          <a:extLst>
            <a:ext uri="{FF2B5EF4-FFF2-40B4-BE49-F238E27FC236}">
              <a16:creationId xmlns:a16="http://schemas.microsoft.com/office/drawing/2014/main" id="{00000000-0008-0000-0000-00001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1" name="Text Box 28">
          <a:extLst>
            <a:ext uri="{FF2B5EF4-FFF2-40B4-BE49-F238E27FC236}">
              <a16:creationId xmlns:a16="http://schemas.microsoft.com/office/drawing/2014/main" id="{00000000-0008-0000-0000-00001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2" name="Text Box 30">
          <a:extLst>
            <a:ext uri="{FF2B5EF4-FFF2-40B4-BE49-F238E27FC236}">
              <a16:creationId xmlns:a16="http://schemas.microsoft.com/office/drawing/2014/main" id="{00000000-0008-0000-0000-00001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3" name="Text Box 32">
          <a:extLst>
            <a:ext uri="{FF2B5EF4-FFF2-40B4-BE49-F238E27FC236}">
              <a16:creationId xmlns:a16="http://schemas.microsoft.com/office/drawing/2014/main" id="{00000000-0008-0000-0000-00001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4" name="Text Box 34">
          <a:extLst>
            <a:ext uri="{FF2B5EF4-FFF2-40B4-BE49-F238E27FC236}">
              <a16:creationId xmlns:a16="http://schemas.microsoft.com/office/drawing/2014/main" id="{00000000-0008-0000-0000-00002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5" name="Text Box 36">
          <a:extLst>
            <a:ext uri="{FF2B5EF4-FFF2-40B4-BE49-F238E27FC236}">
              <a16:creationId xmlns:a16="http://schemas.microsoft.com/office/drawing/2014/main" id="{00000000-0008-0000-0000-00002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6" name="Text Box 2">
          <a:extLst>
            <a:ext uri="{FF2B5EF4-FFF2-40B4-BE49-F238E27FC236}">
              <a16:creationId xmlns:a16="http://schemas.microsoft.com/office/drawing/2014/main" id="{00000000-0008-0000-0000-00002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7" name="Text Box 4">
          <a:extLst>
            <a:ext uri="{FF2B5EF4-FFF2-40B4-BE49-F238E27FC236}">
              <a16:creationId xmlns:a16="http://schemas.microsoft.com/office/drawing/2014/main" id="{00000000-0008-0000-0000-00002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8" name="Text Box 6">
          <a:extLst>
            <a:ext uri="{FF2B5EF4-FFF2-40B4-BE49-F238E27FC236}">
              <a16:creationId xmlns:a16="http://schemas.microsoft.com/office/drawing/2014/main" id="{00000000-0008-0000-0000-00002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9" name="Text Box 8">
          <a:extLst>
            <a:ext uri="{FF2B5EF4-FFF2-40B4-BE49-F238E27FC236}">
              <a16:creationId xmlns:a16="http://schemas.microsoft.com/office/drawing/2014/main" id="{00000000-0008-0000-0000-00002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0" name="Text Box 10">
          <a:extLst>
            <a:ext uri="{FF2B5EF4-FFF2-40B4-BE49-F238E27FC236}">
              <a16:creationId xmlns:a16="http://schemas.microsoft.com/office/drawing/2014/main" id="{00000000-0008-0000-0000-00002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1" name="Text Box 12">
          <a:extLst>
            <a:ext uri="{FF2B5EF4-FFF2-40B4-BE49-F238E27FC236}">
              <a16:creationId xmlns:a16="http://schemas.microsoft.com/office/drawing/2014/main" id="{00000000-0008-0000-0000-00002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2" name="Text Box 14">
          <a:extLst>
            <a:ext uri="{FF2B5EF4-FFF2-40B4-BE49-F238E27FC236}">
              <a16:creationId xmlns:a16="http://schemas.microsoft.com/office/drawing/2014/main" id="{00000000-0008-0000-0000-00002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3" name="Text Box 16">
          <a:extLst>
            <a:ext uri="{FF2B5EF4-FFF2-40B4-BE49-F238E27FC236}">
              <a16:creationId xmlns:a16="http://schemas.microsoft.com/office/drawing/2014/main" id="{00000000-0008-0000-0000-00002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4" name="Text Box 18">
          <a:extLst>
            <a:ext uri="{FF2B5EF4-FFF2-40B4-BE49-F238E27FC236}">
              <a16:creationId xmlns:a16="http://schemas.microsoft.com/office/drawing/2014/main" id="{00000000-0008-0000-0000-00002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5" name="Text Box 2">
          <a:extLst>
            <a:ext uri="{FF2B5EF4-FFF2-40B4-BE49-F238E27FC236}">
              <a16:creationId xmlns:a16="http://schemas.microsoft.com/office/drawing/2014/main" id="{00000000-0008-0000-0000-00002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6" name="Text Box 4">
          <a:extLst>
            <a:ext uri="{FF2B5EF4-FFF2-40B4-BE49-F238E27FC236}">
              <a16:creationId xmlns:a16="http://schemas.microsoft.com/office/drawing/2014/main" id="{00000000-0008-0000-0000-00002C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7" name="Text Box 6">
          <a:extLst>
            <a:ext uri="{FF2B5EF4-FFF2-40B4-BE49-F238E27FC236}">
              <a16:creationId xmlns:a16="http://schemas.microsoft.com/office/drawing/2014/main" id="{00000000-0008-0000-0000-00002D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8" name="Text Box 8">
          <a:extLst>
            <a:ext uri="{FF2B5EF4-FFF2-40B4-BE49-F238E27FC236}">
              <a16:creationId xmlns:a16="http://schemas.microsoft.com/office/drawing/2014/main" id="{00000000-0008-0000-0000-00002E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9" name="Text Box 10">
          <a:extLst>
            <a:ext uri="{FF2B5EF4-FFF2-40B4-BE49-F238E27FC236}">
              <a16:creationId xmlns:a16="http://schemas.microsoft.com/office/drawing/2014/main" id="{00000000-0008-0000-0000-00002F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0" name="Text Box 12">
          <a:extLst>
            <a:ext uri="{FF2B5EF4-FFF2-40B4-BE49-F238E27FC236}">
              <a16:creationId xmlns:a16="http://schemas.microsoft.com/office/drawing/2014/main" id="{00000000-0008-0000-0000-000030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1" name="Text Box 14">
          <a:extLst>
            <a:ext uri="{FF2B5EF4-FFF2-40B4-BE49-F238E27FC236}">
              <a16:creationId xmlns:a16="http://schemas.microsoft.com/office/drawing/2014/main" id="{00000000-0008-0000-0000-000031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2" name="Text Box 16">
          <a:extLst>
            <a:ext uri="{FF2B5EF4-FFF2-40B4-BE49-F238E27FC236}">
              <a16:creationId xmlns:a16="http://schemas.microsoft.com/office/drawing/2014/main" id="{00000000-0008-0000-0000-000032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3" name="Text Box 18">
          <a:extLst>
            <a:ext uri="{FF2B5EF4-FFF2-40B4-BE49-F238E27FC236}">
              <a16:creationId xmlns:a16="http://schemas.microsoft.com/office/drawing/2014/main" id="{00000000-0008-0000-0000-000033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4" name="Text Box 20">
          <a:extLst>
            <a:ext uri="{FF2B5EF4-FFF2-40B4-BE49-F238E27FC236}">
              <a16:creationId xmlns:a16="http://schemas.microsoft.com/office/drawing/2014/main" id="{00000000-0008-0000-0000-000034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5" name="Text Box 22">
          <a:extLst>
            <a:ext uri="{FF2B5EF4-FFF2-40B4-BE49-F238E27FC236}">
              <a16:creationId xmlns:a16="http://schemas.microsoft.com/office/drawing/2014/main" id="{00000000-0008-0000-0000-000035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6" name="Text Box 24">
          <a:extLst>
            <a:ext uri="{FF2B5EF4-FFF2-40B4-BE49-F238E27FC236}">
              <a16:creationId xmlns:a16="http://schemas.microsoft.com/office/drawing/2014/main" id="{00000000-0008-0000-0000-000036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7" name="Text Box 26">
          <a:extLst>
            <a:ext uri="{FF2B5EF4-FFF2-40B4-BE49-F238E27FC236}">
              <a16:creationId xmlns:a16="http://schemas.microsoft.com/office/drawing/2014/main" id="{00000000-0008-0000-0000-000037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8" name="Text Box 28">
          <a:extLst>
            <a:ext uri="{FF2B5EF4-FFF2-40B4-BE49-F238E27FC236}">
              <a16:creationId xmlns:a16="http://schemas.microsoft.com/office/drawing/2014/main" id="{00000000-0008-0000-0000-000038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9" name="Text Box 30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0" name="Text Box 32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1" name="Text Box 34">
          <a:extLst>
            <a:ext uri="{FF2B5EF4-FFF2-40B4-BE49-F238E27FC236}">
              <a16:creationId xmlns:a16="http://schemas.microsoft.com/office/drawing/2014/main" id="{00000000-0008-0000-0000-00003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2" name="Text Box 36">
          <a:extLst>
            <a:ext uri="{FF2B5EF4-FFF2-40B4-BE49-F238E27FC236}">
              <a16:creationId xmlns:a16="http://schemas.microsoft.com/office/drawing/2014/main" id="{00000000-0008-0000-0000-00003C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3" name="Text Box 2">
          <a:extLst>
            <a:ext uri="{FF2B5EF4-FFF2-40B4-BE49-F238E27FC236}">
              <a16:creationId xmlns:a16="http://schemas.microsoft.com/office/drawing/2014/main" id="{00000000-0008-0000-0000-00003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4" name="Text Box 4">
          <a:extLst>
            <a:ext uri="{FF2B5EF4-FFF2-40B4-BE49-F238E27FC236}">
              <a16:creationId xmlns:a16="http://schemas.microsoft.com/office/drawing/2014/main" id="{00000000-0008-0000-0000-00003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5" name="Text Box 6">
          <a:extLst>
            <a:ext uri="{FF2B5EF4-FFF2-40B4-BE49-F238E27FC236}">
              <a16:creationId xmlns:a16="http://schemas.microsoft.com/office/drawing/2014/main" id="{00000000-0008-0000-0000-00003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6" name="Text Box 8">
          <a:extLst>
            <a:ext uri="{FF2B5EF4-FFF2-40B4-BE49-F238E27FC236}">
              <a16:creationId xmlns:a16="http://schemas.microsoft.com/office/drawing/2014/main" id="{00000000-0008-0000-0000-00004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7" name="Text Box 10">
          <a:extLst>
            <a:ext uri="{FF2B5EF4-FFF2-40B4-BE49-F238E27FC236}">
              <a16:creationId xmlns:a16="http://schemas.microsoft.com/office/drawing/2014/main" id="{00000000-0008-0000-0000-00004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8" name="Text Box 12">
          <a:extLst>
            <a:ext uri="{FF2B5EF4-FFF2-40B4-BE49-F238E27FC236}">
              <a16:creationId xmlns:a16="http://schemas.microsoft.com/office/drawing/2014/main" id="{00000000-0008-0000-0000-00004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9" name="Text Box 14">
          <a:extLst>
            <a:ext uri="{FF2B5EF4-FFF2-40B4-BE49-F238E27FC236}">
              <a16:creationId xmlns:a16="http://schemas.microsoft.com/office/drawing/2014/main" id="{00000000-0008-0000-0000-00004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0" name="Text Box 16">
          <a:extLst>
            <a:ext uri="{FF2B5EF4-FFF2-40B4-BE49-F238E27FC236}">
              <a16:creationId xmlns:a16="http://schemas.microsoft.com/office/drawing/2014/main" id="{00000000-0008-0000-0000-00004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1" name="Text Box 18">
          <a:extLst>
            <a:ext uri="{FF2B5EF4-FFF2-40B4-BE49-F238E27FC236}">
              <a16:creationId xmlns:a16="http://schemas.microsoft.com/office/drawing/2014/main" id="{00000000-0008-0000-0000-00004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2" name="Text Box 20">
          <a:extLst>
            <a:ext uri="{FF2B5EF4-FFF2-40B4-BE49-F238E27FC236}">
              <a16:creationId xmlns:a16="http://schemas.microsoft.com/office/drawing/2014/main" id="{00000000-0008-0000-0000-00004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3" name="Text Box 22">
          <a:extLst>
            <a:ext uri="{FF2B5EF4-FFF2-40B4-BE49-F238E27FC236}">
              <a16:creationId xmlns:a16="http://schemas.microsoft.com/office/drawing/2014/main" id="{00000000-0008-0000-0000-00004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4" name="Text Box 24">
          <a:extLst>
            <a:ext uri="{FF2B5EF4-FFF2-40B4-BE49-F238E27FC236}">
              <a16:creationId xmlns:a16="http://schemas.microsoft.com/office/drawing/2014/main" id="{00000000-0008-0000-0000-00004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5" name="Text Box 26">
          <a:extLst>
            <a:ext uri="{FF2B5EF4-FFF2-40B4-BE49-F238E27FC236}">
              <a16:creationId xmlns:a16="http://schemas.microsoft.com/office/drawing/2014/main" id="{00000000-0008-0000-0000-00004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6" name="Text Box 28">
          <a:extLst>
            <a:ext uri="{FF2B5EF4-FFF2-40B4-BE49-F238E27FC236}">
              <a16:creationId xmlns:a16="http://schemas.microsoft.com/office/drawing/2014/main" id="{00000000-0008-0000-0000-00004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7" name="Text Box 30">
          <a:extLst>
            <a:ext uri="{FF2B5EF4-FFF2-40B4-BE49-F238E27FC236}">
              <a16:creationId xmlns:a16="http://schemas.microsoft.com/office/drawing/2014/main" id="{00000000-0008-0000-0000-00004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8" name="Text Box 32">
          <a:extLst>
            <a:ext uri="{FF2B5EF4-FFF2-40B4-BE49-F238E27FC236}">
              <a16:creationId xmlns:a16="http://schemas.microsoft.com/office/drawing/2014/main" id="{00000000-0008-0000-0000-00004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9" name="Text Box 34">
          <a:extLst>
            <a:ext uri="{FF2B5EF4-FFF2-40B4-BE49-F238E27FC236}">
              <a16:creationId xmlns:a16="http://schemas.microsoft.com/office/drawing/2014/main" id="{00000000-0008-0000-0000-00004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0" name="Text Box 36">
          <a:extLst>
            <a:ext uri="{FF2B5EF4-FFF2-40B4-BE49-F238E27FC236}">
              <a16:creationId xmlns:a16="http://schemas.microsoft.com/office/drawing/2014/main" id="{00000000-0008-0000-0000-00004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1" name="Text Box 2">
          <a:extLst>
            <a:ext uri="{FF2B5EF4-FFF2-40B4-BE49-F238E27FC236}">
              <a16:creationId xmlns:a16="http://schemas.microsoft.com/office/drawing/2014/main" id="{00000000-0008-0000-0000-00004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2" name="Text Box 4">
          <a:extLst>
            <a:ext uri="{FF2B5EF4-FFF2-40B4-BE49-F238E27FC236}">
              <a16:creationId xmlns:a16="http://schemas.microsoft.com/office/drawing/2014/main" id="{00000000-0008-0000-0000-00005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3" name="Text Box 6">
          <a:extLst>
            <a:ext uri="{FF2B5EF4-FFF2-40B4-BE49-F238E27FC236}">
              <a16:creationId xmlns:a16="http://schemas.microsoft.com/office/drawing/2014/main" id="{00000000-0008-0000-0000-00005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4" name="Text Box 8">
          <a:extLst>
            <a:ext uri="{FF2B5EF4-FFF2-40B4-BE49-F238E27FC236}">
              <a16:creationId xmlns:a16="http://schemas.microsoft.com/office/drawing/2014/main" id="{00000000-0008-0000-0000-00005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5" name="Text Box 10">
          <a:extLst>
            <a:ext uri="{FF2B5EF4-FFF2-40B4-BE49-F238E27FC236}">
              <a16:creationId xmlns:a16="http://schemas.microsoft.com/office/drawing/2014/main" id="{00000000-0008-0000-0000-00005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6" name="Text Box 12">
          <a:extLst>
            <a:ext uri="{FF2B5EF4-FFF2-40B4-BE49-F238E27FC236}">
              <a16:creationId xmlns:a16="http://schemas.microsoft.com/office/drawing/2014/main" id="{00000000-0008-0000-0000-00005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7" name="Text Box 14">
          <a:extLst>
            <a:ext uri="{FF2B5EF4-FFF2-40B4-BE49-F238E27FC236}">
              <a16:creationId xmlns:a16="http://schemas.microsoft.com/office/drawing/2014/main" id="{00000000-0008-0000-0000-00005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8" name="Text Box 16">
          <a:extLst>
            <a:ext uri="{FF2B5EF4-FFF2-40B4-BE49-F238E27FC236}">
              <a16:creationId xmlns:a16="http://schemas.microsoft.com/office/drawing/2014/main" id="{00000000-0008-0000-0000-00005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9" name="Text Box 18">
          <a:extLst>
            <a:ext uri="{FF2B5EF4-FFF2-40B4-BE49-F238E27FC236}">
              <a16:creationId xmlns:a16="http://schemas.microsoft.com/office/drawing/2014/main" id="{00000000-0008-0000-0000-00005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0" name="Text Box 1">
          <a:extLst>
            <a:ext uri="{FF2B5EF4-FFF2-40B4-BE49-F238E27FC236}">
              <a16:creationId xmlns:a16="http://schemas.microsoft.com/office/drawing/2014/main" id="{00000000-0008-0000-0000-000058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1" name="Text Box 2">
          <a:extLst>
            <a:ext uri="{FF2B5EF4-FFF2-40B4-BE49-F238E27FC236}">
              <a16:creationId xmlns:a16="http://schemas.microsoft.com/office/drawing/2014/main" id="{00000000-0008-0000-0000-000059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2" name="Text Box 3">
          <a:extLst>
            <a:ext uri="{FF2B5EF4-FFF2-40B4-BE49-F238E27FC236}">
              <a16:creationId xmlns:a16="http://schemas.microsoft.com/office/drawing/2014/main" id="{00000000-0008-0000-0000-00005A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3" name="Text Box 4">
          <a:extLst>
            <a:ext uri="{FF2B5EF4-FFF2-40B4-BE49-F238E27FC236}">
              <a16:creationId xmlns:a16="http://schemas.microsoft.com/office/drawing/2014/main" id="{00000000-0008-0000-0000-00005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4" name="Text Box 5">
          <a:extLst>
            <a:ext uri="{FF2B5EF4-FFF2-40B4-BE49-F238E27FC236}">
              <a16:creationId xmlns:a16="http://schemas.microsoft.com/office/drawing/2014/main" id="{00000000-0008-0000-0000-00005C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5" name="Text Box 6">
          <a:extLst>
            <a:ext uri="{FF2B5EF4-FFF2-40B4-BE49-F238E27FC236}">
              <a16:creationId xmlns:a16="http://schemas.microsoft.com/office/drawing/2014/main" id="{00000000-0008-0000-0000-00005D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6" name="Text Box 7">
          <a:extLst>
            <a:ext uri="{FF2B5EF4-FFF2-40B4-BE49-F238E27FC236}">
              <a16:creationId xmlns:a16="http://schemas.microsoft.com/office/drawing/2014/main" id="{00000000-0008-0000-0000-00005E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7" name="Text Box 8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8" name="Text Box 9">
          <a:extLst>
            <a:ext uri="{FF2B5EF4-FFF2-40B4-BE49-F238E27FC236}">
              <a16:creationId xmlns:a16="http://schemas.microsoft.com/office/drawing/2014/main" id="{00000000-0008-0000-0000-000060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9" name="Text Box 10">
          <a:extLst>
            <a:ext uri="{FF2B5EF4-FFF2-40B4-BE49-F238E27FC236}">
              <a16:creationId xmlns:a16="http://schemas.microsoft.com/office/drawing/2014/main" id="{00000000-0008-0000-0000-000061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0" name="Text Box 11">
          <a:extLst>
            <a:ext uri="{FF2B5EF4-FFF2-40B4-BE49-F238E27FC236}">
              <a16:creationId xmlns:a16="http://schemas.microsoft.com/office/drawing/2014/main" id="{00000000-0008-0000-0000-000062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1" name="Text Box 12">
          <a:extLst>
            <a:ext uri="{FF2B5EF4-FFF2-40B4-BE49-F238E27FC236}">
              <a16:creationId xmlns:a16="http://schemas.microsoft.com/office/drawing/2014/main" id="{00000000-0008-0000-0000-000063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2" name="Text Box 13">
          <a:extLst>
            <a:ext uri="{FF2B5EF4-FFF2-40B4-BE49-F238E27FC236}">
              <a16:creationId xmlns:a16="http://schemas.microsoft.com/office/drawing/2014/main" id="{00000000-0008-0000-0000-000064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3" name="Text Box 14">
          <a:extLst>
            <a:ext uri="{FF2B5EF4-FFF2-40B4-BE49-F238E27FC236}">
              <a16:creationId xmlns:a16="http://schemas.microsoft.com/office/drawing/2014/main" id="{00000000-0008-0000-0000-000065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4" name="Text Box 15">
          <a:extLst>
            <a:ext uri="{FF2B5EF4-FFF2-40B4-BE49-F238E27FC236}">
              <a16:creationId xmlns:a16="http://schemas.microsoft.com/office/drawing/2014/main" id="{00000000-0008-0000-0000-000066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5" name="Text Box 16">
          <a:extLst>
            <a:ext uri="{FF2B5EF4-FFF2-40B4-BE49-F238E27FC236}">
              <a16:creationId xmlns:a16="http://schemas.microsoft.com/office/drawing/2014/main" id="{00000000-0008-0000-0000-000067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6" name="Text Box 17">
          <a:extLst>
            <a:ext uri="{FF2B5EF4-FFF2-40B4-BE49-F238E27FC236}">
              <a16:creationId xmlns:a16="http://schemas.microsoft.com/office/drawing/2014/main" id="{00000000-0008-0000-0000-000068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7" name="Text Box 18">
          <a:extLst>
            <a:ext uri="{FF2B5EF4-FFF2-40B4-BE49-F238E27FC236}">
              <a16:creationId xmlns:a16="http://schemas.microsoft.com/office/drawing/2014/main" id="{00000000-0008-0000-0000-000069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8" name="Text Box 19">
          <a:extLst>
            <a:ext uri="{FF2B5EF4-FFF2-40B4-BE49-F238E27FC236}">
              <a16:creationId xmlns:a16="http://schemas.microsoft.com/office/drawing/2014/main" id="{00000000-0008-0000-0000-00006A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9" name="Text Box 20">
          <a:extLst>
            <a:ext uri="{FF2B5EF4-FFF2-40B4-BE49-F238E27FC236}">
              <a16:creationId xmlns:a16="http://schemas.microsoft.com/office/drawing/2014/main" id="{00000000-0008-0000-0000-00006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0" name="Text Box 21">
          <a:extLst>
            <a:ext uri="{FF2B5EF4-FFF2-40B4-BE49-F238E27FC236}">
              <a16:creationId xmlns:a16="http://schemas.microsoft.com/office/drawing/2014/main" id="{00000000-0008-0000-0000-00006C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1" name="Text Box 22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2" name="Text Box 23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3" name="Text Box 24">
          <a:extLst>
            <a:ext uri="{FF2B5EF4-FFF2-40B4-BE49-F238E27FC236}">
              <a16:creationId xmlns:a16="http://schemas.microsoft.com/office/drawing/2014/main" id="{00000000-0008-0000-0000-00006F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4" name="Text Box 25">
          <a:extLst>
            <a:ext uri="{FF2B5EF4-FFF2-40B4-BE49-F238E27FC236}">
              <a16:creationId xmlns:a16="http://schemas.microsoft.com/office/drawing/2014/main" id="{00000000-0008-0000-0000-000070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5" name="Text Box 26">
          <a:extLst>
            <a:ext uri="{FF2B5EF4-FFF2-40B4-BE49-F238E27FC236}">
              <a16:creationId xmlns:a16="http://schemas.microsoft.com/office/drawing/2014/main" id="{00000000-0008-0000-0000-000071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6" name="Text Box 27">
          <a:extLst>
            <a:ext uri="{FF2B5EF4-FFF2-40B4-BE49-F238E27FC236}">
              <a16:creationId xmlns:a16="http://schemas.microsoft.com/office/drawing/2014/main" id="{00000000-0008-0000-0000-000072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7" name="Text Box 28">
          <a:extLst>
            <a:ext uri="{FF2B5EF4-FFF2-40B4-BE49-F238E27FC236}">
              <a16:creationId xmlns:a16="http://schemas.microsoft.com/office/drawing/2014/main" id="{00000000-0008-0000-0000-000073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8" name="Text Box 29">
          <a:extLst>
            <a:ext uri="{FF2B5EF4-FFF2-40B4-BE49-F238E27FC236}">
              <a16:creationId xmlns:a16="http://schemas.microsoft.com/office/drawing/2014/main" id="{00000000-0008-0000-0000-000074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9" name="Text Box 30">
          <a:extLst>
            <a:ext uri="{FF2B5EF4-FFF2-40B4-BE49-F238E27FC236}">
              <a16:creationId xmlns:a16="http://schemas.microsoft.com/office/drawing/2014/main" id="{00000000-0008-0000-0000-000075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0" name="Text Box 31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1" name="Text Box 32">
          <a:extLst>
            <a:ext uri="{FF2B5EF4-FFF2-40B4-BE49-F238E27FC236}">
              <a16:creationId xmlns:a16="http://schemas.microsoft.com/office/drawing/2014/main" id="{00000000-0008-0000-0000-000077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2" name="Text Box 33">
          <a:extLst>
            <a:ext uri="{FF2B5EF4-FFF2-40B4-BE49-F238E27FC236}">
              <a16:creationId xmlns:a16="http://schemas.microsoft.com/office/drawing/2014/main" id="{00000000-0008-0000-0000-000078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3" name="Text Box 34">
          <a:extLst>
            <a:ext uri="{FF2B5EF4-FFF2-40B4-BE49-F238E27FC236}">
              <a16:creationId xmlns:a16="http://schemas.microsoft.com/office/drawing/2014/main" id="{00000000-0008-0000-0000-000079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4" name="Text Box 35">
          <a:extLst>
            <a:ext uri="{FF2B5EF4-FFF2-40B4-BE49-F238E27FC236}">
              <a16:creationId xmlns:a16="http://schemas.microsoft.com/office/drawing/2014/main" id="{00000000-0008-0000-0000-00007A25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5" name="Text Box 36">
          <a:extLst>
            <a:ext uri="{FF2B5EF4-FFF2-40B4-BE49-F238E27FC236}">
              <a16:creationId xmlns:a16="http://schemas.microsoft.com/office/drawing/2014/main" id="{00000000-0008-0000-0000-00007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6" name="Text Box 2">
          <a:extLst>
            <a:ext uri="{FF2B5EF4-FFF2-40B4-BE49-F238E27FC236}">
              <a16:creationId xmlns:a16="http://schemas.microsoft.com/office/drawing/2014/main" id="{00000000-0008-0000-0000-00007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7" name="Text Box 4">
          <a:extLst>
            <a:ext uri="{FF2B5EF4-FFF2-40B4-BE49-F238E27FC236}">
              <a16:creationId xmlns:a16="http://schemas.microsoft.com/office/drawing/2014/main" id="{00000000-0008-0000-0000-00007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8" name="Text Box 6">
          <a:extLst>
            <a:ext uri="{FF2B5EF4-FFF2-40B4-BE49-F238E27FC236}">
              <a16:creationId xmlns:a16="http://schemas.microsoft.com/office/drawing/2014/main" id="{00000000-0008-0000-0000-00007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9" name="Text Box 8">
          <a:extLst>
            <a:ext uri="{FF2B5EF4-FFF2-40B4-BE49-F238E27FC236}">
              <a16:creationId xmlns:a16="http://schemas.microsoft.com/office/drawing/2014/main" id="{00000000-0008-0000-0000-00007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0" name="Text Box 10">
          <a:extLst>
            <a:ext uri="{FF2B5EF4-FFF2-40B4-BE49-F238E27FC236}">
              <a16:creationId xmlns:a16="http://schemas.microsoft.com/office/drawing/2014/main" id="{00000000-0008-0000-0000-00008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1" name="Text Box 12">
          <a:extLst>
            <a:ext uri="{FF2B5EF4-FFF2-40B4-BE49-F238E27FC236}">
              <a16:creationId xmlns:a16="http://schemas.microsoft.com/office/drawing/2014/main" id="{00000000-0008-0000-0000-00008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2" name="Text Box 14">
          <a:extLst>
            <a:ext uri="{FF2B5EF4-FFF2-40B4-BE49-F238E27FC236}">
              <a16:creationId xmlns:a16="http://schemas.microsoft.com/office/drawing/2014/main" id="{00000000-0008-0000-0000-00008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3" name="Text Box 16">
          <a:extLst>
            <a:ext uri="{FF2B5EF4-FFF2-40B4-BE49-F238E27FC236}">
              <a16:creationId xmlns:a16="http://schemas.microsoft.com/office/drawing/2014/main" id="{00000000-0008-0000-0000-00008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4" name="Text Box 18">
          <a:extLst>
            <a:ext uri="{FF2B5EF4-FFF2-40B4-BE49-F238E27FC236}">
              <a16:creationId xmlns:a16="http://schemas.microsoft.com/office/drawing/2014/main" id="{00000000-0008-0000-0000-00008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5" name="Text Box 20">
          <a:extLst>
            <a:ext uri="{FF2B5EF4-FFF2-40B4-BE49-F238E27FC236}">
              <a16:creationId xmlns:a16="http://schemas.microsoft.com/office/drawing/2014/main" id="{00000000-0008-0000-0000-00008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6" name="Text Box 22">
          <a:extLst>
            <a:ext uri="{FF2B5EF4-FFF2-40B4-BE49-F238E27FC236}">
              <a16:creationId xmlns:a16="http://schemas.microsoft.com/office/drawing/2014/main" id="{00000000-0008-0000-0000-00008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7" name="Text Box 24">
          <a:extLst>
            <a:ext uri="{FF2B5EF4-FFF2-40B4-BE49-F238E27FC236}">
              <a16:creationId xmlns:a16="http://schemas.microsoft.com/office/drawing/2014/main" id="{00000000-0008-0000-0000-00008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8" name="Text Box 26">
          <a:extLst>
            <a:ext uri="{FF2B5EF4-FFF2-40B4-BE49-F238E27FC236}">
              <a16:creationId xmlns:a16="http://schemas.microsoft.com/office/drawing/2014/main" id="{00000000-0008-0000-0000-00008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9" name="Text Box 28">
          <a:extLst>
            <a:ext uri="{FF2B5EF4-FFF2-40B4-BE49-F238E27FC236}">
              <a16:creationId xmlns:a16="http://schemas.microsoft.com/office/drawing/2014/main" id="{00000000-0008-0000-0000-00008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0" name="Text Box 30">
          <a:extLst>
            <a:ext uri="{FF2B5EF4-FFF2-40B4-BE49-F238E27FC236}">
              <a16:creationId xmlns:a16="http://schemas.microsoft.com/office/drawing/2014/main" id="{00000000-0008-0000-0000-00008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1" name="Text Box 32">
          <a:extLst>
            <a:ext uri="{FF2B5EF4-FFF2-40B4-BE49-F238E27FC236}">
              <a16:creationId xmlns:a16="http://schemas.microsoft.com/office/drawing/2014/main" id="{00000000-0008-0000-0000-00008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2" name="Text Box 34">
          <a:extLst>
            <a:ext uri="{FF2B5EF4-FFF2-40B4-BE49-F238E27FC236}">
              <a16:creationId xmlns:a16="http://schemas.microsoft.com/office/drawing/2014/main" id="{00000000-0008-0000-0000-00008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3" name="Text Box 36">
          <a:extLst>
            <a:ext uri="{FF2B5EF4-FFF2-40B4-BE49-F238E27FC236}">
              <a16:creationId xmlns:a16="http://schemas.microsoft.com/office/drawing/2014/main" id="{00000000-0008-0000-0000-00008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4" name="Text Box 2">
          <a:extLst>
            <a:ext uri="{FF2B5EF4-FFF2-40B4-BE49-F238E27FC236}">
              <a16:creationId xmlns:a16="http://schemas.microsoft.com/office/drawing/2014/main" id="{00000000-0008-0000-0000-00008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5" name="Text Box 4">
          <a:extLst>
            <a:ext uri="{FF2B5EF4-FFF2-40B4-BE49-F238E27FC236}">
              <a16:creationId xmlns:a16="http://schemas.microsoft.com/office/drawing/2014/main" id="{00000000-0008-0000-0000-00008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6" name="Text Box 6">
          <a:extLst>
            <a:ext uri="{FF2B5EF4-FFF2-40B4-BE49-F238E27FC236}">
              <a16:creationId xmlns:a16="http://schemas.microsoft.com/office/drawing/2014/main" id="{00000000-0008-0000-0000-00009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7" name="Text Box 8">
          <a:extLst>
            <a:ext uri="{FF2B5EF4-FFF2-40B4-BE49-F238E27FC236}">
              <a16:creationId xmlns:a16="http://schemas.microsoft.com/office/drawing/2014/main" id="{00000000-0008-0000-0000-00009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8" name="Text Box 10">
          <a:extLst>
            <a:ext uri="{FF2B5EF4-FFF2-40B4-BE49-F238E27FC236}">
              <a16:creationId xmlns:a16="http://schemas.microsoft.com/office/drawing/2014/main" id="{00000000-0008-0000-0000-00009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9" name="Text Box 12">
          <a:extLst>
            <a:ext uri="{FF2B5EF4-FFF2-40B4-BE49-F238E27FC236}">
              <a16:creationId xmlns:a16="http://schemas.microsoft.com/office/drawing/2014/main" id="{00000000-0008-0000-0000-00009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0" name="Text Box 14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1" name="Text Box 16">
          <a:extLst>
            <a:ext uri="{FF2B5EF4-FFF2-40B4-BE49-F238E27FC236}">
              <a16:creationId xmlns:a16="http://schemas.microsoft.com/office/drawing/2014/main" id="{00000000-0008-0000-0000-00009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2" name="Text Box 18">
          <a:extLst>
            <a:ext uri="{FF2B5EF4-FFF2-40B4-BE49-F238E27FC236}">
              <a16:creationId xmlns:a16="http://schemas.microsoft.com/office/drawing/2014/main" id="{00000000-0008-0000-0000-00009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3" name="Text Box 2">
          <a:extLst>
            <a:ext uri="{FF2B5EF4-FFF2-40B4-BE49-F238E27FC236}">
              <a16:creationId xmlns:a16="http://schemas.microsoft.com/office/drawing/2014/main" id="{00000000-0008-0000-0000-00009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4" name="Text Box 4">
          <a:extLst>
            <a:ext uri="{FF2B5EF4-FFF2-40B4-BE49-F238E27FC236}">
              <a16:creationId xmlns:a16="http://schemas.microsoft.com/office/drawing/2014/main" id="{00000000-0008-0000-0000-00009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5" name="Text Box 6">
          <a:extLst>
            <a:ext uri="{FF2B5EF4-FFF2-40B4-BE49-F238E27FC236}">
              <a16:creationId xmlns:a16="http://schemas.microsoft.com/office/drawing/2014/main" id="{00000000-0008-0000-0000-00009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6" name="Text Box 8">
          <a:extLst>
            <a:ext uri="{FF2B5EF4-FFF2-40B4-BE49-F238E27FC236}">
              <a16:creationId xmlns:a16="http://schemas.microsoft.com/office/drawing/2014/main" id="{00000000-0008-0000-0000-00009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7" name="Text Box 10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8" name="Text Box 12">
          <a:extLst>
            <a:ext uri="{FF2B5EF4-FFF2-40B4-BE49-F238E27FC236}">
              <a16:creationId xmlns:a16="http://schemas.microsoft.com/office/drawing/2014/main" id="{00000000-0008-0000-0000-00009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9" name="Text Box 14">
          <a:extLst>
            <a:ext uri="{FF2B5EF4-FFF2-40B4-BE49-F238E27FC236}">
              <a16:creationId xmlns:a16="http://schemas.microsoft.com/office/drawing/2014/main" id="{00000000-0008-0000-0000-00009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0" name="Text Box 16">
          <a:extLst>
            <a:ext uri="{FF2B5EF4-FFF2-40B4-BE49-F238E27FC236}">
              <a16:creationId xmlns:a16="http://schemas.microsoft.com/office/drawing/2014/main" id="{00000000-0008-0000-0000-00009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1" name="Text Box 18">
          <a:extLst>
            <a:ext uri="{FF2B5EF4-FFF2-40B4-BE49-F238E27FC236}">
              <a16:creationId xmlns:a16="http://schemas.microsoft.com/office/drawing/2014/main" id="{00000000-0008-0000-0000-00009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2" name="Text Box 20">
          <a:extLst>
            <a:ext uri="{FF2B5EF4-FFF2-40B4-BE49-F238E27FC236}">
              <a16:creationId xmlns:a16="http://schemas.microsoft.com/office/drawing/2014/main" id="{00000000-0008-0000-0000-0000A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3" name="Text Box 22">
          <a:extLst>
            <a:ext uri="{FF2B5EF4-FFF2-40B4-BE49-F238E27FC236}">
              <a16:creationId xmlns:a16="http://schemas.microsoft.com/office/drawing/2014/main" id="{00000000-0008-0000-0000-0000A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4" name="Text Box 24">
          <a:extLst>
            <a:ext uri="{FF2B5EF4-FFF2-40B4-BE49-F238E27FC236}">
              <a16:creationId xmlns:a16="http://schemas.microsoft.com/office/drawing/2014/main" id="{00000000-0008-0000-0000-0000A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5" name="Text Box 26">
          <a:extLst>
            <a:ext uri="{FF2B5EF4-FFF2-40B4-BE49-F238E27FC236}">
              <a16:creationId xmlns:a16="http://schemas.microsoft.com/office/drawing/2014/main" id="{00000000-0008-0000-0000-0000A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6" name="Text Box 28">
          <a:extLst>
            <a:ext uri="{FF2B5EF4-FFF2-40B4-BE49-F238E27FC236}">
              <a16:creationId xmlns:a16="http://schemas.microsoft.com/office/drawing/2014/main" id="{00000000-0008-0000-0000-0000A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7" name="Text Box 30">
          <a:extLst>
            <a:ext uri="{FF2B5EF4-FFF2-40B4-BE49-F238E27FC236}">
              <a16:creationId xmlns:a16="http://schemas.microsoft.com/office/drawing/2014/main" id="{00000000-0008-0000-0000-0000A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8" name="Text Box 32">
          <a:extLst>
            <a:ext uri="{FF2B5EF4-FFF2-40B4-BE49-F238E27FC236}">
              <a16:creationId xmlns:a16="http://schemas.microsoft.com/office/drawing/2014/main" id="{00000000-0008-0000-0000-0000A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9" name="Text Box 34">
          <a:extLst>
            <a:ext uri="{FF2B5EF4-FFF2-40B4-BE49-F238E27FC236}">
              <a16:creationId xmlns:a16="http://schemas.microsoft.com/office/drawing/2014/main" id="{00000000-0008-0000-0000-0000A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0" name="Text Box 36">
          <a:extLst>
            <a:ext uri="{FF2B5EF4-FFF2-40B4-BE49-F238E27FC236}">
              <a16:creationId xmlns:a16="http://schemas.microsoft.com/office/drawing/2014/main" id="{00000000-0008-0000-0000-0000A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1" name="Text Box 2">
          <a:extLst>
            <a:ext uri="{FF2B5EF4-FFF2-40B4-BE49-F238E27FC236}">
              <a16:creationId xmlns:a16="http://schemas.microsoft.com/office/drawing/2014/main" id="{00000000-0008-0000-0000-0000A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2" name="Text Box 4">
          <a:extLst>
            <a:ext uri="{FF2B5EF4-FFF2-40B4-BE49-F238E27FC236}">
              <a16:creationId xmlns:a16="http://schemas.microsoft.com/office/drawing/2014/main" id="{00000000-0008-0000-0000-0000A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3" name="Text Box 6">
          <a:extLst>
            <a:ext uri="{FF2B5EF4-FFF2-40B4-BE49-F238E27FC236}">
              <a16:creationId xmlns:a16="http://schemas.microsoft.com/office/drawing/2014/main" id="{00000000-0008-0000-0000-0000A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4" name="Text Box 8">
          <a:extLst>
            <a:ext uri="{FF2B5EF4-FFF2-40B4-BE49-F238E27FC236}">
              <a16:creationId xmlns:a16="http://schemas.microsoft.com/office/drawing/2014/main" id="{00000000-0008-0000-0000-0000A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5" name="Text Box 10">
          <a:extLst>
            <a:ext uri="{FF2B5EF4-FFF2-40B4-BE49-F238E27FC236}">
              <a16:creationId xmlns:a16="http://schemas.microsoft.com/office/drawing/2014/main" id="{00000000-0008-0000-0000-0000A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6" name="Text Box 12">
          <a:extLst>
            <a:ext uri="{FF2B5EF4-FFF2-40B4-BE49-F238E27FC236}">
              <a16:creationId xmlns:a16="http://schemas.microsoft.com/office/drawing/2014/main" id="{00000000-0008-0000-0000-0000A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7" name="Text Box 14">
          <a:extLst>
            <a:ext uri="{FF2B5EF4-FFF2-40B4-BE49-F238E27FC236}">
              <a16:creationId xmlns:a16="http://schemas.microsoft.com/office/drawing/2014/main" id="{00000000-0008-0000-0000-0000A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8" name="Text Box 16">
          <a:extLst>
            <a:ext uri="{FF2B5EF4-FFF2-40B4-BE49-F238E27FC236}">
              <a16:creationId xmlns:a16="http://schemas.microsoft.com/office/drawing/2014/main" id="{00000000-0008-0000-0000-0000B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9" name="Text Box 18">
          <a:extLst>
            <a:ext uri="{FF2B5EF4-FFF2-40B4-BE49-F238E27FC236}">
              <a16:creationId xmlns:a16="http://schemas.microsoft.com/office/drawing/2014/main" id="{00000000-0008-0000-0000-0000B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0" name="Text Box 2">
          <a:extLst>
            <a:ext uri="{FF2B5EF4-FFF2-40B4-BE49-F238E27FC236}">
              <a16:creationId xmlns:a16="http://schemas.microsoft.com/office/drawing/2014/main" id="{00000000-0008-0000-0000-0000B2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1" name="Text Box 4">
          <a:extLst>
            <a:ext uri="{FF2B5EF4-FFF2-40B4-BE49-F238E27FC236}">
              <a16:creationId xmlns:a16="http://schemas.microsoft.com/office/drawing/2014/main" id="{00000000-0008-0000-0000-0000B3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2" name="Text Box 6">
          <a:extLst>
            <a:ext uri="{FF2B5EF4-FFF2-40B4-BE49-F238E27FC236}">
              <a16:creationId xmlns:a16="http://schemas.microsoft.com/office/drawing/2014/main" id="{00000000-0008-0000-0000-0000B4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3" name="Text Box 8">
          <a:extLst>
            <a:ext uri="{FF2B5EF4-FFF2-40B4-BE49-F238E27FC236}">
              <a16:creationId xmlns:a16="http://schemas.microsoft.com/office/drawing/2014/main" id="{00000000-0008-0000-0000-0000B5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4" name="Text Box 10">
          <a:extLst>
            <a:ext uri="{FF2B5EF4-FFF2-40B4-BE49-F238E27FC236}">
              <a16:creationId xmlns:a16="http://schemas.microsoft.com/office/drawing/2014/main" id="{00000000-0008-0000-0000-0000B6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5" name="Text Box 12">
          <a:extLst>
            <a:ext uri="{FF2B5EF4-FFF2-40B4-BE49-F238E27FC236}">
              <a16:creationId xmlns:a16="http://schemas.microsoft.com/office/drawing/2014/main" id="{00000000-0008-0000-0000-0000B7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6" name="Text Box 14">
          <a:extLst>
            <a:ext uri="{FF2B5EF4-FFF2-40B4-BE49-F238E27FC236}">
              <a16:creationId xmlns:a16="http://schemas.microsoft.com/office/drawing/2014/main" id="{00000000-0008-0000-0000-0000B8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7" name="Text Box 16">
          <a:extLst>
            <a:ext uri="{FF2B5EF4-FFF2-40B4-BE49-F238E27FC236}">
              <a16:creationId xmlns:a16="http://schemas.microsoft.com/office/drawing/2014/main" id="{00000000-0008-0000-0000-0000B9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8" name="Text Box 18">
          <a:extLst>
            <a:ext uri="{FF2B5EF4-FFF2-40B4-BE49-F238E27FC236}">
              <a16:creationId xmlns:a16="http://schemas.microsoft.com/office/drawing/2014/main" id="{00000000-0008-0000-0000-0000BA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9" name="Text Box 20">
          <a:extLst>
            <a:ext uri="{FF2B5EF4-FFF2-40B4-BE49-F238E27FC236}">
              <a16:creationId xmlns:a16="http://schemas.microsoft.com/office/drawing/2014/main" id="{00000000-0008-0000-0000-0000BB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0" name="Text Box 22">
          <a:extLst>
            <a:ext uri="{FF2B5EF4-FFF2-40B4-BE49-F238E27FC236}">
              <a16:creationId xmlns:a16="http://schemas.microsoft.com/office/drawing/2014/main" id="{00000000-0008-0000-0000-0000BC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1" name="Text Box 24">
          <a:extLst>
            <a:ext uri="{FF2B5EF4-FFF2-40B4-BE49-F238E27FC236}">
              <a16:creationId xmlns:a16="http://schemas.microsoft.com/office/drawing/2014/main" id="{00000000-0008-0000-0000-0000BD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2" name="Text Box 26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3" name="Text Box 28">
          <a:extLst>
            <a:ext uri="{FF2B5EF4-FFF2-40B4-BE49-F238E27FC236}">
              <a16:creationId xmlns:a16="http://schemas.microsoft.com/office/drawing/2014/main" id="{00000000-0008-0000-0000-0000BF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4" name="Text Box 30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5" name="Text Box 32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6" name="Text Box 34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7" name="Text Box 36">
          <a:extLst>
            <a:ext uri="{FF2B5EF4-FFF2-40B4-BE49-F238E27FC236}">
              <a16:creationId xmlns:a16="http://schemas.microsoft.com/office/drawing/2014/main" id="{00000000-0008-0000-0000-0000C325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8" name="Text Box 2">
          <a:extLst>
            <a:ext uri="{FF2B5EF4-FFF2-40B4-BE49-F238E27FC236}">
              <a16:creationId xmlns:a16="http://schemas.microsoft.com/office/drawing/2014/main" id="{00000000-0008-0000-0000-0000C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9" name="Text Box 4">
          <a:extLst>
            <a:ext uri="{FF2B5EF4-FFF2-40B4-BE49-F238E27FC236}">
              <a16:creationId xmlns:a16="http://schemas.microsoft.com/office/drawing/2014/main" id="{00000000-0008-0000-0000-0000C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0" name="Text Box 6">
          <a:extLst>
            <a:ext uri="{FF2B5EF4-FFF2-40B4-BE49-F238E27FC236}">
              <a16:creationId xmlns:a16="http://schemas.microsoft.com/office/drawing/2014/main" id="{00000000-0008-0000-0000-0000C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1" name="Text Box 8">
          <a:extLst>
            <a:ext uri="{FF2B5EF4-FFF2-40B4-BE49-F238E27FC236}">
              <a16:creationId xmlns:a16="http://schemas.microsoft.com/office/drawing/2014/main" id="{00000000-0008-0000-0000-0000C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2" name="Text Box 10">
          <a:extLst>
            <a:ext uri="{FF2B5EF4-FFF2-40B4-BE49-F238E27FC236}">
              <a16:creationId xmlns:a16="http://schemas.microsoft.com/office/drawing/2014/main" id="{00000000-0008-0000-0000-0000C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3" name="Text Box 12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4" name="Text Box 14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5" name="Text Box 16">
          <a:extLst>
            <a:ext uri="{FF2B5EF4-FFF2-40B4-BE49-F238E27FC236}">
              <a16:creationId xmlns:a16="http://schemas.microsoft.com/office/drawing/2014/main" id="{00000000-0008-0000-0000-0000C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6" name="Text Box 18">
          <a:extLst>
            <a:ext uri="{FF2B5EF4-FFF2-40B4-BE49-F238E27FC236}">
              <a16:creationId xmlns:a16="http://schemas.microsoft.com/office/drawing/2014/main" id="{00000000-0008-0000-0000-0000C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7" name="Text Box 20">
          <a:extLst>
            <a:ext uri="{FF2B5EF4-FFF2-40B4-BE49-F238E27FC236}">
              <a16:creationId xmlns:a16="http://schemas.microsoft.com/office/drawing/2014/main" id="{00000000-0008-0000-0000-0000C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8" name="Text Box 22">
          <a:extLst>
            <a:ext uri="{FF2B5EF4-FFF2-40B4-BE49-F238E27FC236}">
              <a16:creationId xmlns:a16="http://schemas.microsoft.com/office/drawing/2014/main" id="{00000000-0008-0000-0000-0000C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9" name="Text Box 24">
          <a:extLst>
            <a:ext uri="{FF2B5EF4-FFF2-40B4-BE49-F238E27FC236}">
              <a16:creationId xmlns:a16="http://schemas.microsoft.com/office/drawing/2014/main" id="{00000000-0008-0000-0000-0000C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0" name="Text Box 26">
          <a:extLst>
            <a:ext uri="{FF2B5EF4-FFF2-40B4-BE49-F238E27FC236}">
              <a16:creationId xmlns:a16="http://schemas.microsoft.com/office/drawing/2014/main" id="{00000000-0008-0000-0000-0000D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1" name="Text Box 28">
          <a:extLst>
            <a:ext uri="{FF2B5EF4-FFF2-40B4-BE49-F238E27FC236}">
              <a16:creationId xmlns:a16="http://schemas.microsoft.com/office/drawing/2014/main" id="{00000000-0008-0000-0000-0000D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2" name="Text Box 30">
          <a:extLst>
            <a:ext uri="{FF2B5EF4-FFF2-40B4-BE49-F238E27FC236}">
              <a16:creationId xmlns:a16="http://schemas.microsoft.com/office/drawing/2014/main" id="{00000000-0008-0000-0000-0000D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3" name="Text Box 32">
          <a:extLst>
            <a:ext uri="{FF2B5EF4-FFF2-40B4-BE49-F238E27FC236}">
              <a16:creationId xmlns:a16="http://schemas.microsoft.com/office/drawing/2014/main" id="{00000000-0008-0000-0000-0000D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4" name="Text Box 34">
          <a:extLst>
            <a:ext uri="{FF2B5EF4-FFF2-40B4-BE49-F238E27FC236}">
              <a16:creationId xmlns:a16="http://schemas.microsoft.com/office/drawing/2014/main" id="{00000000-0008-0000-0000-0000D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5" name="Text Box 36">
          <a:extLst>
            <a:ext uri="{FF2B5EF4-FFF2-40B4-BE49-F238E27FC236}">
              <a16:creationId xmlns:a16="http://schemas.microsoft.com/office/drawing/2014/main" id="{00000000-0008-0000-0000-0000D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6" name="Text Box 2">
          <a:extLst>
            <a:ext uri="{FF2B5EF4-FFF2-40B4-BE49-F238E27FC236}">
              <a16:creationId xmlns:a16="http://schemas.microsoft.com/office/drawing/2014/main" id="{00000000-0008-0000-0000-0000D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7" name="Text Box 4">
          <a:extLst>
            <a:ext uri="{FF2B5EF4-FFF2-40B4-BE49-F238E27FC236}">
              <a16:creationId xmlns:a16="http://schemas.microsoft.com/office/drawing/2014/main" id="{00000000-0008-0000-0000-0000D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8" name="Text Box 6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9" name="Text Box 8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0" name="Text Box 10">
          <a:extLst>
            <a:ext uri="{FF2B5EF4-FFF2-40B4-BE49-F238E27FC236}">
              <a16:creationId xmlns:a16="http://schemas.microsoft.com/office/drawing/2014/main" id="{00000000-0008-0000-0000-0000D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1" name="Text Box 12">
          <a:extLst>
            <a:ext uri="{FF2B5EF4-FFF2-40B4-BE49-F238E27FC236}">
              <a16:creationId xmlns:a16="http://schemas.microsoft.com/office/drawing/2014/main" id="{00000000-0008-0000-0000-0000D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2" name="Text Box 14">
          <a:extLst>
            <a:ext uri="{FF2B5EF4-FFF2-40B4-BE49-F238E27FC236}">
              <a16:creationId xmlns:a16="http://schemas.microsoft.com/office/drawing/2014/main" id="{00000000-0008-0000-0000-0000D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3" name="Text Box 16">
          <a:extLst>
            <a:ext uri="{FF2B5EF4-FFF2-40B4-BE49-F238E27FC236}">
              <a16:creationId xmlns:a16="http://schemas.microsoft.com/office/drawing/2014/main" id="{00000000-0008-0000-0000-0000D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4" name="Text Box 18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5" name="Text Box 2">
          <a:extLst>
            <a:ext uri="{FF2B5EF4-FFF2-40B4-BE49-F238E27FC236}">
              <a16:creationId xmlns:a16="http://schemas.microsoft.com/office/drawing/2014/main" id="{00000000-0008-0000-0000-0000D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6" name="Text Box 4">
          <a:extLst>
            <a:ext uri="{FF2B5EF4-FFF2-40B4-BE49-F238E27FC236}">
              <a16:creationId xmlns:a16="http://schemas.microsoft.com/office/drawing/2014/main" id="{00000000-0008-0000-0000-0000E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7" name="Text Box 6">
          <a:extLst>
            <a:ext uri="{FF2B5EF4-FFF2-40B4-BE49-F238E27FC236}">
              <a16:creationId xmlns:a16="http://schemas.microsoft.com/office/drawing/2014/main" id="{00000000-0008-0000-0000-0000E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8" name="Text Box 8">
          <a:extLst>
            <a:ext uri="{FF2B5EF4-FFF2-40B4-BE49-F238E27FC236}">
              <a16:creationId xmlns:a16="http://schemas.microsoft.com/office/drawing/2014/main" id="{00000000-0008-0000-0000-0000E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9" name="Text Box 10">
          <a:extLst>
            <a:ext uri="{FF2B5EF4-FFF2-40B4-BE49-F238E27FC236}">
              <a16:creationId xmlns:a16="http://schemas.microsoft.com/office/drawing/2014/main" id="{00000000-0008-0000-0000-0000E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0" name="Text Box 12">
          <a:extLst>
            <a:ext uri="{FF2B5EF4-FFF2-40B4-BE49-F238E27FC236}">
              <a16:creationId xmlns:a16="http://schemas.microsoft.com/office/drawing/2014/main" id="{00000000-0008-0000-0000-0000E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1" name="Text Box 14">
          <a:extLst>
            <a:ext uri="{FF2B5EF4-FFF2-40B4-BE49-F238E27FC236}">
              <a16:creationId xmlns:a16="http://schemas.microsoft.com/office/drawing/2014/main" id="{00000000-0008-0000-0000-0000E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2" name="Text Box 16">
          <a:extLst>
            <a:ext uri="{FF2B5EF4-FFF2-40B4-BE49-F238E27FC236}">
              <a16:creationId xmlns:a16="http://schemas.microsoft.com/office/drawing/2014/main" id="{00000000-0008-0000-0000-0000E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3" name="Text Box 18">
          <a:extLst>
            <a:ext uri="{FF2B5EF4-FFF2-40B4-BE49-F238E27FC236}">
              <a16:creationId xmlns:a16="http://schemas.microsoft.com/office/drawing/2014/main" id="{00000000-0008-0000-0000-0000E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4" name="Text Box 20">
          <a:extLst>
            <a:ext uri="{FF2B5EF4-FFF2-40B4-BE49-F238E27FC236}">
              <a16:creationId xmlns:a16="http://schemas.microsoft.com/office/drawing/2014/main" id="{00000000-0008-0000-0000-0000E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5" name="Text Box 22">
          <a:extLst>
            <a:ext uri="{FF2B5EF4-FFF2-40B4-BE49-F238E27FC236}">
              <a16:creationId xmlns:a16="http://schemas.microsoft.com/office/drawing/2014/main" id="{00000000-0008-0000-0000-0000E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6" name="Text Box 24">
          <a:extLst>
            <a:ext uri="{FF2B5EF4-FFF2-40B4-BE49-F238E27FC236}">
              <a16:creationId xmlns:a16="http://schemas.microsoft.com/office/drawing/2014/main" id="{00000000-0008-0000-0000-0000E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7" name="Text Box 26">
          <a:extLst>
            <a:ext uri="{FF2B5EF4-FFF2-40B4-BE49-F238E27FC236}">
              <a16:creationId xmlns:a16="http://schemas.microsoft.com/office/drawing/2014/main" id="{00000000-0008-0000-0000-0000E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8" name="Text Box 28">
          <a:extLst>
            <a:ext uri="{FF2B5EF4-FFF2-40B4-BE49-F238E27FC236}">
              <a16:creationId xmlns:a16="http://schemas.microsoft.com/office/drawing/2014/main" id="{00000000-0008-0000-0000-0000E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9" name="Text Box 30">
          <a:extLst>
            <a:ext uri="{FF2B5EF4-FFF2-40B4-BE49-F238E27FC236}">
              <a16:creationId xmlns:a16="http://schemas.microsoft.com/office/drawing/2014/main" id="{00000000-0008-0000-0000-0000E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0" name="Text Box 32">
          <a:extLst>
            <a:ext uri="{FF2B5EF4-FFF2-40B4-BE49-F238E27FC236}">
              <a16:creationId xmlns:a16="http://schemas.microsoft.com/office/drawing/2014/main" id="{00000000-0008-0000-0000-0000E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1" name="Text Box 34">
          <a:extLst>
            <a:ext uri="{FF2B5EF4-FFF2-40B4-BE49-F238E27FC236}">
              <a16:creationId xmlns:a16="http://schemas.microsoft.com/office/drawing/2014/main" id="{00000000-0008-0000-0000-0000E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2" name="Text Box 36">
          <a:extLst>
            <a:ext uri="{FF2B5EF4-FFF2-40B4-BE49-F238E27FC236}">
              <a16:creationId xmlns:a16="http://schemas.microsoft.com/office/drawing/2014/main" id="{00000000-0008-0000-0000-0000F0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3" name="Text Box 2">
          <a:extLst>
            <a:ext uri="{FF2B5EF4-FFF2-40B4-BE49-F238E27FC236}">
              <a16:creationId xmlns:a16="http://schemas.microsoft.com/office/drawing/2014/main" id="{00000000-0008-0000-0000-0000F1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4" name="Text Box 4">
          <a:extLst>
            <a:ext uri="{FF2B5EF4-FFF2-40B4-BE49-F238E27FC236}">
              <a16:creationId xmlns:a16="http://schemas.microsoft.com/office/drawing/2014/main" id="{00000000-0008-0000-0000-0000F2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5" name="Text Box 6">
          <a:extLst>
            <a:ext uri="{FF2B5EF4-FFF2-40B4-BE49-F238E27FC236}">
              <a16:creationId xmlns:a16="http://schemas.microsoft.com/office/drawing/2014/main" id="{00000000-0008-0000-0000-0000F3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6" name="Text Box 8">
          <a:extLst>
            <a:ext uri="{FF2B5EF4-FFF2-40B4-BE49-F238E27FC236}">
              <a16:creationId xmlns:a16="http://schemas.microsoft.com/office/drawing/2014/main" id="{00000000-0008-0000-0000-0000F4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7" name="Text Box 10">
          <a:extLst>
            <a:ext uri="{FF2B5EF4-FFF2-40B4-BE49-F238E27FC236}">
              <a16:creationId xmlns:a16="http://schemas.microsoft.com/office/drawing/2014/main" id="{00000000-0008-0000-0000-0000F5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8" name="Text Box 12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9" name="Text Box 14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0" name="Text Box 16">
          <a:extLst>
            <a:ext uri="{FF2B5EF4-FFF2-40B4-BE49-F238E27FC236}">
              <a16:creationId xmlns:a16="http://schemas.microsoft.com/office/drawing/2014/main" id="{00000000-0008-0000-0000-0000F8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1" name="Text Box 18">
          <a:extLst>
            <a:ext uri="{FF2B5EF4-FFF2-40B4-BE49-F238E27FC236}">
              <a16:creationId xmlns:a16="http://schemas.microsoft.com/office/drawing/2014/main" id="{00000000-0008-0000-0000-0000F9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2" name="Text Box 2">
          <a:extLst>
            <a:ext uri="{FF2B5EF4-FFF2-40B4-BE49-F238E27FC236}">
              <a16:creationId xmlns:a16="http://schemas.microsoft.com/office/drawing/2014/main" id="{00000000-0008-0000-0000-0000FA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3" name="Text Box 4">
          <a:extLst>
            <a:ext uri="{FF2B5EF4-FFF2-40B4-BE49-F238E27FC236}">
              <a16:creationId xmlns:a16="http://schemas.microsoft.com/office/drawing/2014/main" id="{00000000-0008-0000-0000-0000FB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4" name="Text Box 6">
          <a:extLst>
            <a:ext uri="{FF2B5EF4-FFF2-40B4-BE49-F238E27FC236}">
              <a16:creationId xmlns:a16="http://schemas.microsoft.com/office/drawing/2014/main" id="{00000000-0008-0000-0000-0000FC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5" name="Text Box 8">
          <a:extLst>
            <a:ext uri="{FF2B5EF4-FFF2-40B4-BE49-F238E27FC236}">
              <a16:creationId xmlns:a16="http://schemas.microsoft.com/office/drawing/2014/main" id="{00000000-0008-0000-0000-0000FD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6" name="Text Box 10">
          <a:extLst>
            <a:ext uri="{FF2B5EF4-FFF2-40B4-BE49-F238E27FC236}">
              <a16:creationId xmlns:a16="http://schemas.microsoft.com/office/drawing/2014/main" id="{00000000-0008-0000-0000-0000FE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7" name="Text Box 12">
          <a:extLst>
            <a:ext uri="{FF2B5EF4-FFF2-40B4-BE49-F238E27FC236}">
              <a16:creationId xmlns:a16="http://schemas.microsoft.com/office/drawing/2014/main" id="{00000000-0008-0000-0000-0000FF2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8" name="Text Box 14">
          <a:extLst>
            <a:ext uri="{FF2B5EF4-FFF2-40B4-BE49-F238E27FC236}">
              <a16:creationId xmlns:a16="http://schemas.microsoft.com/office/drawing/2014/main" id="{00000000-0008-0000-0000-00000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9" name="Text Box 16">
          <a:extLst>
            <a:ext uri="{FF2B5EF4-FFF2-40B4-BE49-F238E27FC236}">
              <a16:creationId xmlns:a16="http://schemas.microsoft.com/office/drawing/2014/main" id="{00000000-0008-0000-0000-00000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0" name="Text Box 18">
          <a:extLst>
            <a:ext uri="{FF2B5EF4-FFF2-40B4-BE49-F238E27FC236}">
              <a16:creationId xmlns:a16="http://schemas.microsoft.com/office/drawing/2014/main" id="{00000000-0008-0000-0000-00000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1" name="Text Box 20">
          <a:extLst>
            <a:ext uri="{FF2B5EF4-FFF2-40B4-BE49-F238E27FC236}">
              <a16:creationId xmlns:a16="http://schemas.microsoft.com/office/drawing/2014/main" id="{00000000-0008-0000-0000-00000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2" name="Text Box 22">
          <a:extLst>
            <a:ext uri="{FF2B5EF4-FFF2-40B4-BE49-F238E27FC236}">
              <a16:creationId xmlns:a16="http://schemas.microsoft.com/office/drawing/2014/main" id="{00000000-0008-0000-0000-00000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3" name="Text Box 24">
          <a:extLst>
            <a:ext uri="{FF2B5EF4-FFF2-40B4-BE49-F238E27FC236}">
              <a16:creationId xmlns:a16="http://schemas.microsoft.com/office/drawing/2014/main" id="{00000000-0008-0000-0000-00000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4" name="Text Box 26">
          <a:extLst>
            <a:ext uri="{FF2B5EF4-FFF2-40B4-BE49-F238E27FC236}">
              <a16:creationId xmlns:a16="http://schemas.microsoft.com/office/drawing/2014/main" id="{00000000-0008-0000-0000-00000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5" name="Text Box 28">
          <a:extLst>
            <a:ext uri="{FF2B5EF4-FFF2-40B4-BE49-F238E27FC236}">
              <a16:creationId xmlns:a16="http://schemas.microsoft.com/office/drawing/2014/main" id="{00000000-0008-0000-0000-00000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6" name="Text Box 30">
          <a:extLst>
            <a:ext uri="{FF2B5EF4-FFF2-40B4-BE49-F238E27FC236}">
              <a16:creationId xmlns:a16="http://schemas.microsoft.com/office/drawing/2014/main" id="{00000000-0008-0000-0000-00000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7" name="Text Box 32">
          <a:extLst>
            <a:ext uri="{FF2B5EF4-FFF2-40B4-BE49-F238E27FC236}">
              <a16:creationId xmlns:a16="http://schemas.microsoft.com/office/drawing/2014/main" id="{00000000-0008-0000-0000-00000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8" name="Text Box 34">
          <a:extLst>
            <a:ext uri="{FF2B5EF4-FFF2-40B4-BE49-F238E27FC236}">
              <a16:creationId xmlns:a16="http://schemas.microsoft.com/office/drawing/2014/main" id="{00000000-0008-0000-0000-00000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9" name="Text Box 36">
          <a:extLst>
            <a:ext uri="{FF2B5EF4-FFF2-40B4-BE49-F238E27FC236}">
              <a16:creationId xmlns:a16="http://schemas.microsoft.com/office/drawing/2014/main" id="{00000000-0008-0000-0000-00000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0" name="Text Box 2">
          <a:extLst>
            <a:ext uri="{FF2B5EF4-FFF2-40B4-BE49-F238E27FC236}">
              <a16:creationId xmlns:a16="http://schemas.microsoft.com/office/drawing/2014/main" id="{00000000-0008-0000-0000-00000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1" name="Text Box 4">
          <a:extLst>
            <a:ext uri="{FF2B5EF4-FFF2-40B4-BE49-F238E27FC236}">
              <a16:creationId xmlns:a16="http://schemas.microsoft.com/office/drawing/2014/main" id="{00000000-0008-0000-0000-00000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2" name="Text Box 6">
          <a:extLst>
            <a:ext uri="{FF2B5EF4-FFF2-40B4-BE49-F238E27FC236}">
              <a16:creationId xmlns:a16="http://schemas.microsoft.com/office/drawing/2014/main" id="{00000000-0008-0000-0000-00000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3" name="Text Box 8">
          <a:extLst>
            <a:ext uri="{FF2B5EF4-FFF2-40B4-BE49-F238E27FC236}">
              <a16:creationId xmlns:a16="http://schemas.microsoft.com/office/drawing/2014/main" id="{00000000-0008-0000-0000-00000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4" name="Text Box 10">
          <a:extLst>
            <a:ext uri="{FF2B5EF4-FFF2-40B4-BE49-F238E27FC236}">
              <a16:creationId xmlns:a16="http://schemas.microsoft.com/office/drawing/2014/main" id="{00000000-0008-0000-0000-00001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5" name="Text Box 12">
          <a:extLst>
            <a:ext uri="{FF2B5EF4-FFF2-40B4-BE49-F238E27FC236}">
              <a16:creationId xmlns:a16="http://schemas.microsoft.com/office/drawing/2014/main" id="{00000000-0008-0000-0000-00001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6" name="Text Box 14">
          <a:extLst>
            <a:ext uri="{FF2B5EF4-FFF2-40B4-BE49-F238E27FC236}">
              <a16:creationId xmlns:a16="http://schemas.microsoft.com/office/drawing/2014/main" id="{00000000-0008-0000-0000-00001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7" name="Text Box 16">
          <a:extLst>
            <a:ext uri="{FF2B5EF4-FFF2-40B4-BE49-F238E27FC236}">
              <a16:creationId xmlns:a16="http://schemas.microsoft.com/office/drawing/2014/main" id="{00000000-0008-0000-0000-00001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8" name="Text Box 18">
          <a:extLst>
            <a:ext uri="{FF2B5EF4-FFF2-40B4-BE49-F238E27FC236}">
              <a16:creationId xmlns:a16="http://schemas.microsoft.com/office/drawing/2014/main" id="{00000000-0008-0000-0000-00001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49" name="Text Box 2">
          <a:extLst>
            <a:ext uri="{FF2B5EF4-FFF2-40B4-BE49-F238E27FC236}">
              <a16:creationId xmlns:a16="http://schemas.microsoft.com/office/drawing/2014/main" id="{00000000-0008-0000-0000-00001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0" name="Text Box 4">
          <a:extLst>
            <a:ext uri="{FF2B5EF4-FFF2-40B4-BE49-F238E27FC236}">
              <a16:creationId xmlns:a16="http://schemas.microsoft.com/office/drawing/2014/main" id="{00000000-0008-0000-0000-000016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1" name="Text Box 6">
          <a:extLst>
            <a:ext uri="{FF2B5EF4-FFF2-40B4-BE49-F238E27FC236}">
              <a16:creationId xmlns:a16="http://schemas.microsoft.com/office/drawing/2014/main" id="{00000000-0008-0000-0000-000017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2" name="Text Box 8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3" name="Text Box 10">
          <a:extLst>
            <a:ext uri="{FF2B5EF4-FFF2-40B4-BE49-F238E27FC236}">
              <a16:creationId xmlns:a16="http://schemas.microsoft.com/office/drawing/2014/main" id="{00000000-0008-0000-0000-000019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4" name="Text Box 12">
          <a:extLst>
            <a:ext uri="{FF2B5EF4-FFF2-40B4-BE49-F238E27FC236}">
              <a16:creationId xmlns:a16="http://schemas.microsoft.com/office/drawing/2014/main" id="{00000000-0008-0000-0000-00001A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5" name="Text Box 14">
          <a:extLst>
            <a:ext uri="{FF2B5EF4-FFF2-40B4-BE49-F238E27FC236}">
              <a16:creationId xmlns:a16="http://schemas.microsoft.com/office/drawing/2014/main" id="{00000000-0008-0000-0000-00001B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6" name="Text Box 16">
          <a:extLst>
            <a:ext uri="{FF2B5EF4-FFF2-40B4-BE49-F238E27FC236}">
              <a16:creationId xmlns:a16="http://schemas.microsoft.com/office/drawing/2014/main" id="{00000000-0008-0000-0000-00001C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7" name="Text Box 18">
          <a:extLst>
            <a:ext uri="{FF2B5EF4-FFF2-40B4-BE49-F238E27FC236}">
              <a16:creationId xmlns:a16="http://schemas.microsoft.com/office/drawing/2014/main" id="{00000000-0008-0000-0000-00001D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8" name="Text Box 20">
          <a:extLst>
            <a:ext uri="{FF2B5EF4-FFF2-40B4-BE49-F238E27FC236}">
              <a16:creationId xmlns:a16="http://schemas.microsoft.com/office/drawing/2014/main" id="{00000000-0008-0000-0000-00001E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9" name="Text Box 22">
          <a:extLst>
            <a:ext uri="{FF2B5EF4-FFF2-40B4-BE49-F238E27FC236}">
              <a16:creationId xmlns:a16="http://schemas.microsoft.com/office/drawing/2014/main" id="{00000000-0008-0000-0000-00001F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0" name="Text Box 24">
          <a:extLst>
            <a:ext uri="{FF2B5EF4-FFF2-40B4-BE49-F238E27FC236}">
              <a16:creationId xmlns:a16="http://schemas.microsoft.com/office/drawing/2014/main" id="{00000000-0008-0000-0000-000020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1" name="Text Box 26">
          <a:extLst>
            <a:ext uri="{FF2B5EF4-FFF2-40B4-BE49-F238E27FC236}">
              <a16:creationId xmlns:a16="http://schemas.microsoft.com/office/drawing/2014/main" id="{00000000-0008-0000-0000-000021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2" name="Text Box 28">
          <a:extLst>
            <a:ext uri="{FF2B5EF4-FFF2-40B4-BE49-F238E27FC236}">
              <a16:creationId xmlns:a16="http://schemas.microsoft.com/office/drawing/2014/main" id="{00000000-0008-0000-0000-000022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3" name="Text Box 30">
          <a:extLst>
            <a:ext uri="{FF2B5EF4-FFF2-40B4-BE49-F238E27FC236}">
              <a16:creationId xmlns:a16="http://schemas.microsoft.com/office/drawing/2014/main" id="{00000000-0008-0000-0000-000023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4" name="Text Box 32">
          <a:extLst>
            <a:ext uri="{FF2B5EF4-FFF2-40B4-BE49-F238E27FC236}">
              <a16:creationId xmlns:a16="http://schemas.microsoft.com/office/drawing/2014/main" id="{00000000-0008-0000-0000-000024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5" name="Text Box 34">
          <a:extLst>
            <a:ext uri="{FF2B5EF4-FFF2-40B4-BE49-F238E27FC236}">
              <a16:creationId xmlns:a16="http://schemas.microsoft.com/office/drawing/2014/main" id="{00000000-0008-0000-0000-00002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6" name="Text Box 36">
          <a:extLst>
            <a:ext uri="{FF2B5EF4-FFF2-40B4-BE49-F238E27FC236}">
              <a16:creationId xmlns:a16="http://schemas.microsoft.com/office/drawing/2014/main" id="{00000000-0008-0000-0000-000026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7" name="Text Box 2">
          <a:extLst>
            <a:ext uri="{FF2B5EF4-FFF2-40B4-BE49-F238E27FC236}">
              <a16:creationId xmlns:a16="http://schemas.microsoft.com/office/drawing/2014/main" id="{00000000-0008-0000-0000-00002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8" name="Text Box 4">
          <a:extLst>
            <a:ext uri="{FF2B5EF4-FFF2-40B4-BE49-F238E27FC236}">
              <a16:creationId xmlns:a16="http://schemas.microsoft.com/office/drawing/2014/main" id="{00000000-0008-0000-0000-00002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9" name="Text Box 6">
          <a:extLst>
            <a:ext uri="{FF2B5EF4-FFF2-40B4-BE49-F238E27FC236}">
              <a16:creationId xmlns:a16="http://schemas.microsoft.com/office/drawing/2014/main" id="{00000000-0008-0000-0000-00002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0" name="Text Box 8">
          <a:extLst>
            <a:ext uri="{FF2B5EF4-FFF2-40B4-BE49-F238E27FC236}">
              <a16:creationId xmlns:a16="http://schemas.microsoft.com/office/drawing/2014/main" id="{00000000-0008-0000-0000-00002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1" name="Text Box 10">
          <a:extLst>
            <a:ext uri="{FF2B5EF4-FFF2-40B4-BE49-F238E27FC236}">
              <a16:creationId xmlns:a16="http://schemas.microsoft.com/office/drawing/2014/main" id="{00000000-0008-0000-0000-00002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2" name="Text Box 12">
          <a:extLst>
            <a:ext uri="{FF2B5EF4-FFF2-40B4-BE49-F238E27FC236}">
              <a16:creationId xmlns:a16="http://schemas.microsoft.com/office/drawing/2014/main" id="{00000000-0008-0000-0000-00002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3" name="Text Box 14">
          <a:extLst>
            <a:ext uri="{FF2B5EF4-FFF2-40B4-BE49-F238E27FC236}">
              <a16:creationId xmlns:a16="http://schemas.microsoft.com/office/drawing/2014/main" id="{00000000-0008-0000-0000-00002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4" name="Text Box 16">
          <a:extLst>
            <a:ext uri="{FF2B5EF4-FFF2-40B4-BE49-F238E27FC236}">
              <a16:creationId xmlns:a16="http://schemas.microsoft.com/office/drawing/2014/main" id="{00000000-0008-0000-0000-00002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5" name="Text Box 18">
          <a:extLst>
            <a:ext uri="{FF2B5EF4-FFF2-40B4-BE49-F238E27FC236}">
              <a16:creationId xmlns:a16="http://schemas.microsoft.com/office/drawing/2014/main" id="{00000000-0008-0000-0000-00002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6" name="Text Box 20">
          <a:extLst>
            <a:ext uri="{FF2B5EF4-FFF2-40B4-BE49-F238E27FC236}">
              <a16:creationId xmlns:a16="http://schemas.microsoft.com/office/drawing/2014/main" id="{00000000-0008-0000-0000-00003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7" name="Text Box 22">
          <a:extLst>
            <a:ext uri="{FF2B5EF4-FFF2-40B4-BE49-F238E27FC236}">
              <a16:creationId xmlns:a16="http://schemas.microsoft.com/office/drawing/2014/main" id="{00000000-0008-0000-0000-00003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8" name="Text Box 24">
          <a:extLst>
            <a:ext uri="{FF2B5EF4-FFF2-40B4-BE49-F238E27FC236}">
              <a16:creationId xmlns:a16="http://schemas.microsoft.com/office/drawing/2014/main" id="{00000000-0008-0000-0000-00003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9" name="Text Box 26">
          <a:extLst>
            <a:ext uri="{FF2B5EF4-FFF2-40B4-BE49-F238E27FC236}">
              <a16:creationId xmlns:a16="http://schemas.microsoft.com/office/drawing/2014/main" id="{00000000-0008-0000-0000-00003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0" name="Text Box 28">
          <a:extLst>
            <a:ext uri="{FF2B5EF4-FFF2-40B4-BE49-F238E27FC236}">
              <a16:creationId xmlns:a16="http://schemas.microsoft.com/office/drawing/2014/main" id="{00000000-0008-0000-0000-00003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1" name="Text Box 30">
          <a:extLst>
            <a:ext uri="{FF2B5EF4-FFF2-40B4-BE49-F238E27FC236}">
              <a16:creationId xmlns:a16="http://schemas.microsoft.com/office/drawing/2014/main" id="{00000000-0008-0000-0000-00003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2" name="Text Box 32">
          <a:extLst>
            <a:ext uri="{FF2B5EF4-FFF2-40B4-BE49-F238E27FC236}">
              <a16:creationId xmlns:a16="http://schemas.microsoft.com/office/drawing/2014/main" id="{00000000-0008-0000-0000-00003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3" name="Text Box 34">
          <a:extLst>
            <a:ext uri="{FF2B5EF4-FFF2-40B4-BE49-F238E27FC236}">
              <a16:creationId xmlns:a16="http://schemas.microsoft.com/office/drawing/2014/main" id="{00000000-0008-0000-0000-00003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4" name="Text Box 36">
          <a:extLst>
            <a:ext uri="{FF2B5EF4-FFF2-40B4-BE49-F238E27FC236}">
              <a16:creationId xmlns:a16="http://schemas.microsoft.com/office/drawing/2014/main" id="{00000000-0008-0000-0000-00003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5" name="Text Box 2">
          <a:extLst>
            <a:ext uri="{FF2B5EF4-FFF2-40B4-BE49-F238E27FC236}">
              <a16:creationId xmlns:a16="http://schemas.microsoft.com/office/drawing/2014/main" id="{00000000-0008-0000-0000-00003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6" name="Text Box 4">
          <a:extLst>
            <a:ext uri="{FF2B5EF4-FFF2-40B4-BE49-F238E27FC236}">
              <a16:creationId xmlns:a16="http://schemas.microsoft.com/office/drawing/2014/main" id="{00000000-0008-0000-0000-00003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7" name="Text Box 6">
          <a:extLst>
            <a:ext uri="{FF2B5EF4-FFF2-40B4-BE49-F238E27FC236}">
              <a16:creationId xmlns:a16="http://schemas.microsoft.com/office/drawing/2014/main" id="{00000000-0008-0000-0000-00003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8" name="Text Box 8">
          <a:extLst>
            <a:ext uri="{FF2B5EF4-FFF2-40B4-BE49-F238E27FC236}">
              <a16:creationId xmlns:a16="http://schemas.microsoft.com/office/drawing/2014/main" id="{00000000-0008-0000-0000-00003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9" name="Text Box 10">
          <a:extLst>
            <a:ext uri="{FF2B5EF4-FFF2-40B4-BE49-F238E27FC236}">
              <a16:creationId xmlns:a16="http://schemas.microsoft.com/office/drawing/2014/main" id="{00000000-0008-0000-0000-00003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0" name="Text Box 12">
          <a:extLst>
            <a:ext uri="{FF2B5EF4-FFF2-40B4-BE49-F238E27FC236}">
              <a16:creationId xmlns:a16="http://schemas.microsoft.com/office/drawing/2014/main" id="{00000000-0008-0000-0000-00003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1" name="Text Box 14">
          <a:extLst>
            <a:ext uri="{FF2B5EF4-FFF2-40B4-BE49-F238E27FC236}">
              <a16:creationId xmlns:a16="http://schemas.microsoft.com/office/drawing/2014/main" id="{00000000-0008-0000-0000-00003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2" name="Text Box 16">
          <a:extLst>
            <a:ext uri="{FF2B5EF4-FFF2-40B4-BE49-F238E27FC236}">
              <a16:creationId xmlns:a16="http://schemas.microsoft.com/office/drawing/2014/main" id="{00000000-0008-0000-0000-00004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3" name="Text Box 18">
          <a:extLst>
            <a:ext uri="{FF2B5EF4-FFF2-40B4-BE49-F238E27FC236}">
              <a16:creationId xmlns:a16="http://schemas.microsoft.com/office/drawing/2014/main" id="{00000000-0008-0000-0000-00004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4" name="Text Box 1">
          <a:extLst>
            <a:ext uri="{FF2B5EF4-FFF2-40B4-BE49-F238E27FC236}">
              <a16:creationId xmlns:a16="http://schemas.microsoft.com/office/drawing/2014/main" id="{00000000-0008-0000-0000-000042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5" name="Text Box 2">
          <a:extLst>
            <a:ext uri="{FF2B5EF4-FFF2-40B4-BE49-F238E27FC236}">
              <a16:creationId xmlns:a16="http://schemas.microsoft.com/office/drawing/2014/main" id="{00000000-0008-0000-0000-000043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6" name="Text Box 3">
          <a:extLst>
            <a:ext uri="{FF2B5EF4-FFF2-40B4-BE49-F238E27FC236}">
              <a16:creationId xmlns:a16="http://schemas.microsoft.com/office/drawing/2014/main" id="{00000000-0008-0000-0000-000044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7" name="Text Box 4">
          <a:extLst>
            <a:ext uri="{FF2B5EF4-FFF2-40B4-BE49-F238E27FC236}">
              <a16:creationId xmlns:a16="http://schemas.microsoft.com/office/drawing/2014/main" id="{00000000-0008-0000-0000-00004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8" name="Text Box 5">
          <a:extLst>
            <a:ext uri="{FF2B5EF4-FFF2-40B4-BE49-F238E27FC236}">
              <a16:creationId xmlns:a16="http://schemas.microsoft.com/office/drawing/2014/main" id="{00000000-0008-0000-0000-000046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9" name="Text Box 6">
          <a:extLst>
            <a:ext uri="{FF2B5EF4-FFF2-40B4-BE49-F238E27FC236}">
              <a16:creationId xmlns:a16="http://schemas.microsoft.com/office/drawing/2014/main" id="{00000000-0008-0000-0000-000047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0" name="Text Box 7">
          <a:extLst>
            <a:ext uri="{FF2B5EF4-FFF2-40B4-BE49-F238E27FC236}">
              <a16:creationId xmlns:a16="http://schemas.microsoft.com/office/drawing/2014/main" id="{00000000-0008-0000-0000-000048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1" name="Text Box 8">
          <a:extLst>
            <a:ext uri="{FF2B5EF4-FFF2-40B4-BE49-F238E27FC236}">
              <a16:creationId xmlns:a16="http://schemas.microsoft.com/office/drawing/2014/main" id="{00000000-0008-0000-0000-000049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2" name="Text Box 9">
          <a:extLst>
            <a:ext uri="{FF2B5EF4-FFF2-40B4-BE49-F238E27FC236}">
              <a16:creationId xmlns:a16="http://schemas.microsoft.com/office/drawing/2014/main" id="{00000000-0008-0000-0000-00004A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3" name="Text Box 10">
          <a:extLst>
            <a:ext uri="{FF2B5EF4-FFF2-40B4-BE49-F238E27FC236}">
              <a16:creationId xmlns:a16="http://schemas.microsoft.com/office/drawing/2014/main" id="{00000000-0008-0000-0000-00004B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4" name="Text Box 11">
          <a:extLst>
            <a:ext uri="{FF2B5EF4-FFF2-40B4-BE49-F238E27FC236}">
              <a16:creationId xmlns:a16="http://schemas.microsoft.com/office/drawing/2014/main" id="{00000000-0008-0000-0000-00004C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5" name="Text Box 12">
          <a:extLst>
            <a:ext uri="{FF2B5EF4-FFF2-40B4-BE49-F238E27FC236}">
              <a16:creationId xmlns:a16="http://schemas.microsoft.com/office/drawing/2014/main" id="{00000000-0008-0000-0000-00004D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6" name="Text Box 13">
          <a:extLst>
            <a:ext uri="{FF2B5EF4-FFF2-40B4-BE49-F238E27FC236}">
              <a16:creationId xmlns:a16="http://schemas.microsoft.com/office/drawing/2014/main" id="{00000000-0008-0000-0000-00004E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7" name="Text Box 14">
          <a:extLst>
            <a:ext uri="{FF2B5EF4-FFF2-40B4-BE49-F238E27FC236}">
              <a16:creationId xmlns:a16="http://schemas.microsoft.com/office/drawing/2014/main" id="{00000000-0008-0000-0000-00004F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8" name="Text Box 15">
          <a:extLst>
            <a:ext uri="{FF2B5EF4-FFF2-40B4-BE49-F238E27FC236}">
              <a16:creationId xmlns:a16="http://schemas.microsoft.com/office/drawing/2014/main" id="{00000000-0008-0000-0000-000050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9" name="Text Box 16">
          <a:extLst>
            <a:ext uri="{FF2B5EF4-FFF2-40B4-BE49-F238E27FC236}">
              <a16:creationId xmlns:a16="http://schemas.microsoft.com/office/drawing/2014/main" id="{00000000-0008-0000-0000-000051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0" name="Text Box 17">
          <a:extLst>
            <a:ext uri="{FF2B5EF4-FFF2-40B4-BE49-F238E27FC236}">
              <a16:creationId xmlns:a16="http://schemas.microsoft.com/office/drawing/2014/main" id="{00000000-0008-0000-0000-000052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1" name="Text Box 18">
          <a:extLst>
            <a:ext uri="{FF2B5EF4-FFF2-40B4-BE49-F238E27FC236}">
              <a16:creationId xmlns:a16="http://schemas.microsoft.com/office/drawing/2014/main" id="{00000000-0008-0000-0000-000053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2" name="Text Box 19">
          <a:extLst>
            <a:ext uri="{FF2B5EF4-FFF2-40B4-BE49-F238E27FC236}">
              <a16:creationId xmlns:a16="http://schemas.microsoft.com/office/drawing/2014/main" id="{00000000-0008-0000-0000-000054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3" name="Text Box 20">
          <a:extLst>
            <a:ext uri="{FF2B5EF4-FFF2-40B4-BE49-F238E27FC236}">
              <a16:creationId xmlns:a16="http://schemas.microsoft.com/office/drawing/2014/main" id="{00000000-0008-0000-0000-00005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4" name="Text Box 21">
          <a:extLst>
            <a:ext uri="{FF2B5EF4-FFF2-40B4-BE49-F238E27FC236}">
              <a16:creationId xmlns:a16="http://schemas.microsoft.com/office/drawing/2014/main" id="{00000000-0008-0000-0000-000056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5" name="Text Box 22">
          <a:extLst>
            <a:ext uri="{FF2B5EF4-FFF2-40B4-BE49-F238E27FC236}">
              <a16:creationId xmlns:a16="http://schemas.microsoft.com/office/drawing/2014/main" id="{00000000-0008-0000-0000-000057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6" name="Text Box 23">
          <a:extLst>
            <a:ext uri="{FF2B5EF4-FFF2-40B4-BE49-F238E27FC236}">
              <a16:creationId xmlns:a16="http://schemas.microsoft.com/office/drawing/2014/main" id="{00000000-0008-0000-0000-000058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7" name="Text Box 24">
          <a:extLst>
            <a:ext uri="{FF2B5EF4-FFF2-40B4-BE49-F238E27FC236}">
              <a16:creationId xmlns:a16="http://schemas.microsoft.com/office/drawing/2014/main" id="{00000000-0008-0000-0000-000059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8" name="Text Box 25">
          <a:extLst>
            <a:ext uri="{FF2B5EF4-FFF2-40B4-BE49-F238E27FC236}">
              <a16:creationId xmlns:a16="http://schemas.microsoft.com/office/drawing/2014/main" id="{00000000-0008-0000-0000-00005A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9" name="Text Box 26">
          <a:extLst>
            <a:ext uri="{FF2B5EF4-FFF2-40B4-BE49-F238E27FC236}">
              <a16:creationId xmlns:a16="http://schemas.microsoft.com/office/drawing/2014/main" id="{00000000-0008-0000-0000-00005B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0" name="Text Box 27">
          <a:extLst>
            <a:ext uri="{FF2B5EF4-FFF2-40B4-BE49-F238E27FC236}">
              <a16:creationId xmlns:a16="http://schemas.microsoft.com/office/drawing/2014/main" id="{00000000-0008-0000-0000-00005C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1" name="Text Box 28">
          <a:extLst>
            <a:ext uri="{FF2B5EF4-FFF2-40B4-BE49-F238E27FC236}">
              <a16:creationId xmlns:a16="http://schemas.microsoft.com/office/drawing/2014/main" id="{00000000-0008-0000-0000-00005D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2" name="Text Box 29">
          <a:extLst>
            <a:ext uri="{FF2B5EF4-FFF2-40B4-BE49-F238E27FC236}">
              <a16:creationId xmlns:a16="http://schemas.microsoft.com/office/drawing/2014/main" id="{00000000-0008-0000-0000-00005E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3" name="Text Box 30">
          <a:extLst>
            <a:ext uri="{FF2B5EF4-FFF2-40B4-BE49-F238E27FC236}">
              <a16:creationId xmlns:a16="http://schemas.microsoft.com/office/drawing/2014/main" id="{00000000-0008-0000-0000-00005F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4" name="Text Box 31">
          <a:extLst>
            <a:ext uri="{FF2B5EF4-FFF2-40B4-BE49-F238E27FC236}">
              <a16:creationId xmlns:a16="http://schemas.microsoft.com/office/drawing/2014/main" id="{00000000-0008-0000-0000-000060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5" name="Text Box 32">
          <a:extLst>
            <a:ext uri="{FF2B5EF4-FFF2-40B4-BE49-F238E27FC236}">
              <a16:creationId xmlns:a16="http://schemas.microsoft.com/office/drawing/2014/main" id="{00000000-0008-0000-0000-000061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6" name="Text Box 33">
          <a:extLst>
            <a:ext uri="{FF2B5EF4-FFF2-40B4-BE49-F238E27FC236}">
              <a16:creationId xmlns:a16="http://schemas.microsoft.com/office/drawing/2014/main" id="{00000000-0008-0000-0000-000062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7" name="Text Box 34">
          <a:extLst>
            <a:ext uri="{FF2B5EF4-FFF2-40B4-BE49-F238E27FC236}">
              <a16:creationId xmlns:a16="http://schemas.microsoft.com/office/drawing/2014/main" id="{00000000-0008-0000-0000-000063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8" name="Text Box 35">
          <a:extLst>
            <a:ext uri="{FF2B5EF4-FFF2-40B4-BE49-F238E27FC236}">
              <a16:creationId xmlns:a16="http://schemas.microsoft.com/office/drawing/2014/main" id="{00000000-0008-0000-0000-00006426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9" name="Text Box 36">
          <a:extLst>
            <a:ext uri="{FF2B5EF4-FFF2-40B4-BE49-F238E27FC236}">
              <a16:creationId xmlns:a16="http://schemas.microsoft.com/office/drawing/2014/main" id="{00000000-0008-0000-0000-00006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0" name="Text Box 2">
          <a:extLst>
            <a:ext uri="{FF2B5EF4-FFF2-40B4-BE49-F238E27FC236}">
              <a16:creationId xmlns:a16="http://schemas.microsoft.com/office/drawing/2014/main" id="{00000000-0008-0000-0000-00006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1" name="Text Box 4">
          <a:extLst>
            <a:ext uri="{FF2B5EF4-FFF2-40B4-BE49-F238E27FC236}">
              <a16:creationId xmlns:a16="http://schemas.microsoft.com/office/drawing/2014/main" id="{00000000-0008-0000-0000-00006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2" name="Text Box 6">
          <a:extLst>
            <a:ext uri="{FF2B5EF4-FFF2-40B4-BE49-F238E27FC236}">
              <a16:creationId xmlns:a16="http://schemas.microsoft.com/office/drawing/2014/main" id="{00000000-0008-0000-0000-00006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3" name="Text Box 8">
          <a:extLst>
            <a:ext uri="{FF2B5EF4-FFF2-40B4-BE49-F238E27FC236}">
              <a16:creationId xmlns:a16="http://schemas.microsoft.com/office/drawing/2014/main" id="{00000000-0008-0000-0000-00006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4" name="Text Box 10">
          <a:extLst>
            <a:ext uri="{FF2B5EF4-FFF2-40B4-BE49-F238E27FC236}">
              <a16:creationId xmlns:a16="http://schemas.microsoft.com/office/drawing/2014/main" id="{00000000-0008-0000-0000-00006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5" name="Text Box 12">
          <a:extLst>
            <a:ext uri="{FF2B5EF4-FFF2-40B4-BE49-F238E27FC236}">
              <a16:creationId xmlns:a16="http://schemas.microsoft.com/office/drawing/2014/main" id="{00000000-0008-0000-0000-00006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6" name="Text Box 14">
          <a:extLst>
            <a:ext uri="{FF2B5EF4-FFF2-40B4-BE49-F238E27FC236}">
              <a16:creationId xmlns:a16="http://schemas.microsoft.com/office/drawing/2014/main" id="{00000000-0008-0000-0000-00006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7" name="Text Box 16">
          <a:extLst>
            <a:ext uri="{FF2B5EF4-FFF2-40B4-BE49-F238E27FC236}">
              <a16:creationId xmlns:a16="http://schemas.microsoft.com/office/drawing/2014/main" id="{00000000-0008-0000-0000-00006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8" name="Text Box 18">
          <a:extLst>
            <a:ext uri="{FF2B5EF4-FFF2-40B4-BE49-F238E27FC236}">
              <a16:creationId xmlns:a16="http://schemas.microsoft.com/office/drawing/2014/main" id="{00000000-0008-0000-0000-00006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9" name="Text Box 20">
          <a:extLst>
            <a:ext uri="{FF2B5EF4-FFF2-40B4-BE49-F238E27FC236}">
              <a16:creationId xmlns:a16="http://schemas.microsoft.com/office/drawing/2014/main" id="{00000000-0008-0000-0000-00006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0" name="Text Box 22">
          <a:extLst>
            <a:ext uri="{FF2B5EF4-FFF2-40B4-BE49-F238E27FC236}">
              <a16:creationId xmlns:a16="http://schemas.microsoft.com/office/drawing/2014/main" id="{00000000-0008-0000-0000-00007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1" name="Text Box 24">
          <a:extLst>
            <a:ext uri="{FF2B5EF4-FFF2-40B4-BE49-F238E27FC236}">
              <a16:creationId xmlns:a16="http://schemas.microsoft.com/office/drawing/2014/main" id="{00000000-0008-0000-0000-00007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2" name="Text Box 26">
          <a:extLst>
            <a:ext uri="{FF2B5EF4-FFF2-40B4-BE49-F238E27FC236}">
              <a16:creationId xmlns:a16="http://schemas.microsoft.com/office/drawing/2014/main" id="{00000000-0008-0000-0000-00007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3" name="Text Box 28">
          <a:extLst>
            <a:ext uri="{FF2B5EF4-FFF2-40B4-BE49-F238E27FC236}">
              <a16:creationId xmlns:a16="http://schemas.microsoft.com/office/drawing/2014/main" id="{00000000-0008-0000-0000-00007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4" name="Text Box 30">
          <a:extLst>
            <a:ext uri="{FF2B5EF4-FFF2-40B4-BE49-F238E27FC236}">
              <a16:creationId xmlns:a16="http://schemas.microsoft.com/office/drawing/2014/main" id="{00000000-0008-0000-0000-00007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5" name="Text Box 32">
          <a:extLst>
            <a:ext uri="{FF2B5EF4-FFF2-40B4-BE49-F238E27FC236}">
              <a16:creationId xmlns:a16="http://schemas.microsoft.com/office/drawing/2014/main" id="{00000000-0008-0000-0000-00007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6" name="Text Box 34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7" name="Text Box 36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8" name="Text Box 2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9" name="Text Box 4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0" name="Text Box 6">
          <a:extLst>
            <a:ext uri="{FF2B5EF4-FFF2-40B4-BE49-F238E27FC236}">
              <a16:creationId xmlns:a16="http://schemas.microsoft.com/office/drawing/2014/main" id="{00000000-0008-0000-0000-00007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1" name="Text Box 8">
          <a:extLst>
            <a:ext uri="{FF2B5EF4-FFF2-40B4-BE49-F238E27FC236}">
              <a16:creationId xmlns:a16="http://schemas.microsoft.com/office/drawing/2014/main" id="{00000000-0008-0000-0000-00007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2" name="Text Box 10">
          <a:extLst>
            <a:ext uri="{FF2B5EF4-FFF2-40B4-BE49-F238E27FC236}">
              <a16:creationId xmlns:a16="http://schemas.microsoft.com/office/drawing/2014/main" id="{00000000-0008-0000-0000-00007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3" name="Text Box 12">
          <a:extLst>
            <a:ext uri="{FF2B5EF4-FFF2-40B4-BE49-F238E27FC236}">
              <a16:creationId xmlns:a16="http://schemas.microsoft.com/office/drawing/2014/main" id="{00000000-0008-0000-0000-00007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4" name="Text Box 14">
          <a:extLst>
            <a:ext uri="{FF2B5EF4-FFF2-40B4-BE49-F238E27FC236}">
              <a16:creationId xmlns:a16="http://schemas.microsoft.com/office/drawing/2014/main" id="{00000000-0008-0000-0000-00007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5" name="Text Box 16">
          <a:extLst>
            <a:ext uri="{FF2B5EF4-FFF2-40B4-BE49-F238E27FC236}">
              <a16:creationId xmlns:a16="http://schemas.microsoft.com/office/drawing/2014/main" id="{00000000-0008-0000-0000-00007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6" name="Text Box 18">
          <a:extLst>
            <a:ext uri="{FF2B5EF4-FFF2-40B4-BE49-F238E27FC236}">
              <a16:creationId xmlns:a16="http://schemas.microsoft.com/office/drawing/2014/main" id="{00000000-0008-0000-0000-00008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7" name="Text Box 2">
          <a:extLst>
            <a:ext uri="{FF2B5EF4-FFF2-40B4-BE49-F238E27FC236}">
              <a16:creationId xmlns:a16="http://schemas.microsoft.com/office/drawing/2014/main" id="{00000000-0008-0000-0000-00008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8" name="Text Box 4">
          <a:extLst>
            <a:ext uri="{FF2B5EF4-FFF2-40B4-BE49-F238E27FC236}">
              <a16:creationId xmlns:a16="http://schemas.microsoft.com/office/drawing/2014/main" id="{00000000-0008-0000-0000-00008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9" name="Text Box 6">
          <a:extLst>
            <a:ext uri="{FF2B5EF4-FFF2-40B4-BE49-F238E27FC236}">
              <a16:creationId xmlns:a16="http://schemas.microsoft.com/office/drawing/2014/main" id="{00000000-0008-0000-0000-00008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0" name="Text Box 8">
          <a:extLst>
            <a:ext uri="{FF2B5EF4-FFF2-40B4-BE49-F238E27FC236}">
              <a16:creationId xmlns:a16="http://schemas.microsoft.com/office/drawing/2014/main" id="{00000000-0008-0000-0000-00008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1" name="Text Box 10">
          <a:extLst>
            <a:ext uri="{FF2B5EF4-FFF2-40B4-BE49-F238E27FC236}">
              <a16:creationId xmlns:a16="http://schemas.microsoft.com/office/drawing/2014/main" id="{00000000-0008-0000-0000-00008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2" name="Text Box 12">
          <a:extLst>
            <a:ext uri="{FF2B5EF4-FFF2-40B4-BE49-F238E27FC236}">
              <a16:creationId xmlns:a16="http://schemas.microsoft.com/office/drawing/2014/main" id="{00000000-0008-0000-0000-00008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3" name="Text Box 14">
          <a:extLst>
            <a:ext uri="{FF2B5EF4-FFF2-40B4-BE49-F238E27FC236}">
              <a16:creationId xmlns:a16="http://schemas.microsoft.com/office/drawing/2014/main" id="{00000000-0008-0000-0000-00008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4" name="Text Box 16">
          <a:extLst>
            <a:ext uri="{FF2B5EF4-FFF2-40B4-BE49-F238E27FC236}">
              <a16:creationId xmlns:a16="http://schemas.microsoft.com/office/drawing/2014/main" id="{00000000-0008-0000-0000-00008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5" name="Text Box 18">
          <a:extLst>
            <a:ext uri="{FF2B5EF4-FFF2-40B4-BE49-F238E27FC236}">
              <a16:creationId xmlns:a16="http://schemas.microsoft.com/office/drawing/2014/main" id="{00000000-0008-0000-0000-00008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6" name="Text Box 20">
          <a:extLst>
            <a:ext uri="{FF2B5EF4-FFF2-40B4-BE49-F238E27FC236}">
              <a16:creationId xmlns:a16="http://schemas.microsoft.com/office/drawing/2014/main" id="{00000000-0008-0000-0000-00008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7" name="Text Box 22">
          <a:extLst>
            <a:ext uri="{FF2B5EF4-FFF2-40B4-BE49-F238E27FC236}">
              <a16:creationId xmlns:a16="http://schemas.microsoft.com/office/drawing/2014/main" id="{00000000-0008-0000-0000-00008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8" name="Text Box 24">
          <a:extLst>
            <a:ext uri="{FF2B5EF4-FFF2-40B4-BE49-F238E27FC236}">
              <a16:creationId xmlns:a16="http://schemas.microsoft.com/office/drawing/2014/main" id="{00000000-0008-0000-0000-00008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9" name="Text Box 26">
          <a:extLst>
            <a:ext uri="{FF2B5EF4-FFF2-40B4-BE49-F238E27FC236}">
              <a16:creationId xmlns:a16="http://schemas.microsoft.com/office/drawing/2014/main" id="{00000000-0008-0000-0000-00008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0" name="Text Box 28">
          <a:extLst>
            <a:ext uri="{FF2B5EF4-FFF2-40B4-BE49-F238E27FC236}">
              <a16:creationId xmlns:a16="http://schemas.microsoft.com/office/drawing/2014/main" id="{00000000-0008-0000-0000-00008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1" name="Text Box 30">
          <a:extLst>
            <a:ext uri="{FF2B5EF4-FFF2-40B4-BE49-F238E27FC236}">
              <a16:creationId xmlns:a16="http://schemas.microsoft.com/office/drawing/2014/main" id="{00000000-0008-0000-0000-00008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2" name="Text Box 32">
          <a:extLst>
            <a:ext uri="{FF2B5EF4-FFF2-40B4-BE49-F238E27FC236}">
              <a16:creationId xmlns:a16="http://schemas.microsoft.com/office/drawing/2014/main" id="{00000000-0008-0000-0000-00009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3" name="Text Box 34">
          <a:extLst>
            <a:ext uri="{FF2B5EF4-FFF2-40B4-BE49-F238E27FC236}">
              <a16:creationId xmlns:a16="http://schemas.microsoft.com/office/drawing/2014/main" id="{00000000-0008-0000-0000-00009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4" name="Text Box 36">
          <a:extLst>
            <a:ext uri="{FF2B5EF4-FFF2-40B4-BE49-F238E27FC236}">
              <a16:creationId xmlns:a16="http://schemas.microsoft.com/office/drawing/2014/main" id="{00000000-0008-0000-0000-00009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5" name="Text Box 2">
          <a:extLst>
            <a:ext uri="{FF2B5EF4-FFF2-40B4-BE49-F238E27FC236}">
              <a16:creationId xmlns:a16="http://schemas.microsoft.com/office/drawing/2014/main" id="{00000000-0008-0000-0000-00009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6" name="Text Box 4">
          <a:extLst>
            <a:ext uri="{FF2B5EF4-FFF2-40B4-BE49-F238E27FC236}">
              <a16:creationId xmlns:a16="http://schemas.microsoft.com/office/drawing/2014/main" id="{00000000-0008-0000-0000-00009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7" name="Text Box 6">
          <a:extLst>
            <a:ext uri="{FF2B5EF4-FFF2-40B4-BE49-F238E27FC236}">
              <a16:creationId xmlns:a16="http://schemas.microsoft.com/office/drawing/2014/main" id="{00000000-0008-0000-0000-00009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8" name="Text Box 8">
          <a:extLst>
            <a:ext uri="{FF2B5EF4-FFF2-40B4-BE49-F238E27FC236}">
              <a16:creationId xmlns:a16="http://schemas.microsoft.com/office/drawing/2014/main" id="{00000000-0008-0000-0000-00009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9" name="Text Box 10">
          <a:extLst>
            <a:ext uri="{FF2B5EF4-FFF2-40B4-BE49-F238E27FC236}">
              <a16:creationId xmlns:a16="http://schemas.microsoft.com/office/drawing/2014/main" id="{00000000-0008-0000-0000-00009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0" name="Text Box 12">
          <a:extLst>
            <a:ext uri="{FF2B5EF4-FFF2-40B4-BE49-F238E27FC236}">
              <a16:creationId xmlns:a16="http://schemas.microsoft.com/office/drawing/2014/main" id="{00000000-0008-0000-0000-00009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1" name="Text Box 14">
          <a:extLst>
            <a:ext uri="{FF2B5EF4-FFF2-40B4-BE49-F238E27FC236}">
              <a16:creationId xmlns:a16="http://schemas.microsoft.com/office/drawing/2014/main" id="{00000000-0008-0000-0000-00009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2" name="Text Box 16">
          <a:extLst>
            <a:ext uri="{FF2B5EF4-FFF2-40B4-BE49-F238E27FC236}">
              <a16:creationId xmlns:a16="http://schemas.microsoft.com/office/drawing/2014/main" id="{00000000-0008-0000-0000-00009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3" name="Text Box 18">
          <a:extLst>
            <a:ext uri="{FF2B5EF4-FFF2-40B4-BE49-F238E27FC236}">
              <a16:creationId xmlns:a16="http://schemas.microsoft.com/office/drawing/2014/main" id="{00000000-0008-0000-0000-00009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4" name="Text Box 2">
          <a:extLst>
            <a:ext uri="{FF2B5EF4-FFF2-40B4-BE49-F238E27FC236}">
              <a16:creationId xmlns:a16="http://schemas.microsoft.com/office/drawing/2014/main" id="{00000000-0008-0000-0000-00009C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5" name="Text Box 4">
          <a:extLst>
            <a:ext uri="{FF2B5EF4-FFF2-40B4-BE49-F238E27FC236}">
              <a16:creationId xmlns:a16="http://schemas.microsoft.com/office/drawing/2014/main" id="{00000000-0008-0000-0000-00009D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6" name="Text Box 6">
          <a:extLst>
            <a:ext uri="{FF2B5EF4-FFF2-40B4-BE49-F238E27FC236}">
              <a16:creationId xmlns:a16="http://schemas.microsoft.com/office/drawing/2014/main" id="{00000000-0008-0000-0000-00009E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7" name="Text Box 8">
          <a:extLst>
            <a:ext uri="{FF2B5EF4-FFF2-40B4-BE49-F238E27FC236}">
              <a16:creationId xmlns:a16="http://schemas.microsoft.com/office/drawing/2014/main" id="{00000000-0008-0000-0000-00009F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8" name="Text Box 10">
          <a:extLst>
            <a:ext uri="{FF2B5EF4-FFF2-40B4-BE49-F238E27FC236}">
              <a16:creationId xmlns:a16="http://schemas.microsoft.com/office/drawing/2014/main" id="{00000000-0008-0000-0000-0000A0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9" name="Text Box 12">
          <a:extLst>
            <a:ext uri="{FF2B5EF4-FFF2-40B4-BE49-F238E27FC236}">
              <a16:creationId xmlns:a16="http://schemas.microsoft.com/office/drawing/2014/main" id="{00000000-0008-0000-0000-0000A1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0" name="Text Box 14">
          <a:extLst>
            <a:ext uri="{FF2B5EF4-FFF2-40B4-BE49-F238E27FC236}">
              <a16:creationId xmlns:a16="http://schemas.microsoft.com/office/drawing/2014/main" id="{00000000-0008-0000-0000-0000A2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1" name="Text Box 16">
          <a:extLst>
            <a:ext uri="{FF2B5EF4-FFF2-40B4-BE49-F238E27FC236}">
              <a16:creationId xmlns:a16="http://schemas.microsoft.com/office/drawing/2014/main" id="{00000000-0008-0000-0000-0000A3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2" name="Text Box 18">
          <a:extLst>
            <a:ext uri="{FF2B5EF4-FFF2-40B4-BE49-F238E27FC236}">
              <a16:creationId xmlns:a16="http://schemas.microsoft.com/office/drawing/2014/main" id="{00000000-0008-0000-0000-0000A4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3" name="Text Box 20">
          <a:extLst>
            <a:ext uri="{FF2B5EF4-FFF2-40B4-BE49-F238E27FC236}">
              <a16:creationId xmlns:a16="http://schemas.microsoft.com/office/drawing/2014/main" id="{00000000-0008-0000-0000-0000A5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4" name="Text Box 22">
          <a:extLst>
            <a:ext uri="{FF2B5EF4-FFF2-40B4-BE49-F238E27FC236}">
              <a16:creationId xmlns:a16="http://schemas.microsoft.com/office/drawing/2014/main" id="{00000000-0008-0000-0000-0000A6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5" name="Text Box 24">
          <a:extLst>
            <a:ext uri="{FF2B5EF4-FFF2-40B4-BE49-F238E27FC236}">
              <a16:creationId xmlns:a16="http://schemas.microsoft.com/office/drawing/2014/main" id="{00000000-0008-0000-0000-0000A7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6" name="Text Box 26">
          <a:extLst>
            <a:ext uri="{FF2B5EF4-FFF2-40B4-BE49-F238E27FC236}">
              <a16:creationId xmlns:a16="http://schemas.microsoft.com/office/drawing/2014/main" id="{00000000-0008-0000-0000-0000A8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7" name="Text Box 28">
          <a:extLst>
            <a:ext uri="{FF2B5EF4-FFF2-40B4-BE49-F238E27FC236}">
              <a16:creationId xmlns:a16="http://schemas.microsoft.com/office/drawing/2014/main" id="{00000000-0008-0000-0000-0000A9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8" name="Text Box 30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9" name="Text Box 32">
          <a:extLst>
            <a:ext uri="{FF2B5EF4-FFF2-40B4-BE49-F238E27FC236}">
              <a16:creationId xmlns:a16="http://schemas.microsoft.com/office/drawing/2014/main" id="{00000000-0008-0000-0000-0000AB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0" name="Text Box 34">
          <a:extLst>
            <a:ext uri="{FF2B5EF4-FFF2-40B4-BE49-F238E27FC236}">
              <a16:creationId xmlns:a16="http://schemas.microsoft.com/office/drawing/2014/main" id="{00000000-0008-0000-0000-0000AC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1" name="Text Box 36">
          <a:extLst>
            <a:ext uri="{FF2B5EF4-FFF2-40B4-BE49-F238E27FC236}">
              <a16:creationId xmlns:a16="http://schemas.microsoft.com/office/drawing/2014/main" id="{00000000-0008-0000-0000-0000AD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2" name="Text Box 2">
          <a:extLst>
            <a:ext uri="{FF2B5EF4-FFF2-40B4-BE49-F238E27FC236}">
              <a16:creationId xmlns:a16="http://schemas.microsoft.com/office/drawing/2014/main" id="{00000000-0008-0000-0000-0000A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3" name="Text Box 4">
          <a:extLst>
            <a:ext uri="{FF2B5EF4-FFF2-40B4-BE49-F238E27FC236}">
              <a16:creationId xmlns:a16="http://schemas.microsoft.com/office/drawing/2014/main" id="{00000000-0008-0000-0000-0000A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4" name="Text Box 6">
          <a:extLst>
            <a:ext uri="{FF2B5EF4-FFF2-40B4-BE49-F238E27FC236}">
              <a16:creationId xmlns:a16="http://schemas.microsoft.com/office/drawing/2014/main" id="{00000000-0008-0000-0000-0000B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5" name="Text Box 8">
          <a:extLst>
            <a:ext uri="{FF2B5EF4-FFF2-40B4-BE49-F238E27FC236}">
              <a16:creationId xmlns:a16="http://schemas.microsoft.com/office/drawing/2014/main" id="{00000000-0008-0000-0000-0000B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6" name="Text Box 10">
          <a:extLst>
            <a:ext uri="{FF2B5EF4-FFF2-40B4-BE49-F238E27FC236}">
              <a16:creationId xmlns:a16="http://schemas.microsoft.com/office/drawing/2014/main" id="{00000000-0008-0000-0000-0000B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7" name="Text Box 12">
          <a:extLst>
            <a:ext uri="{FF2B5EF4-FFF2-40B4-BE49-F238E27FC236}">
              <a16:creationId xmlns:a16="http://schemas.microsoft.com/office/drawing/2014/main" id="{00000000-0008-0000-0000-0000B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8" name="Text Box 14">
          <a:extLst>
            <a:ext uri="{FF2B5EF4-FFF2-40B4-BE49-F238E27FC236}">
              <a16:creationId xmlns:a16="http://schemas.microsoft.com/office/drawing/2014/main" id="{00000000-0008-0000-0000-0000B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9" name="Text Box 16">
          <a:extLst>
            <a:ext uri="{FF2B5EF4-FFF2-40B4-BE49-F238E27FC236}">
              <a16:creationId xmlns:a16="http://schemas.microsoft.com/office/drawing/2014/main" id="{00000000-0008-0000-0000-0000B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0" name="Text Box 18">
          <a:extLst>
            <a:ext uri="{FF2B5EF4-FFF2-40B4-BE49-F238E27FC236}">
              <a16:creationId xmlns:a16="http://schemas.microsoft.com/office/drawing/2014/main" id="{00000000-0008-0000-0000-0000B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1" name="Text Box 20">
          <a:extLst>
            <a:ext uri="{FF2B5EF4-FFF2-40B4-BE49-F238E27FC236}">
              <a16:creationId xmlns:a16="http://schemas.microsoft.com/office/drawing/2014/main" id="{00000000-0008-0000-0000-0000B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2" name="Text Box 22">
          <a:extLst>
            <a:ext uri="{FF2B5EF4-FFF2-40B4-BE49-F238E27FC236}">
              <a16:creationId xmlns:a16="http://schemas.microsoft.com/office/drawing/2014/main" id="{00000000-0008-0000-0000-0000B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3" name="Text Box 24">
          <a:extLst>
            <a:ext uri="{FF2B5EF4-FFF2-40B4-BE49-F238E27FC236}">
              <a16:creationId xmlns:a16="http://schemas.microsoft.com/office/drawing/2014/main" id="{00000000-0008-0000-0000-0000B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4" name="Text Box 26">
          <a:extLst>
            <a:ext uri="{FF2B5EF4-FFF2-40B4-BE49-F238E27FC236}">
              <a16:creationId xmlns:a16="http://schemas.microsoft.com/office/drawing/2014/main" id="{00000000-0008-0000-0000-0000B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5" name="Text Box 28">
          <a:extLst>
            <a:ext uri="{FF2B5EF4-FFF2-40B4-BE49-F238E27FC236}">
              <a16:creationId xmlns:a16="http://schemas.microsoft.com/office/drawing/2014/main" id="{00000000-0008-0000-0000-0000B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6" name="Text Box 30">
          <a:extLst>
            <a:ext uri="{FF2B5EF4-FFF2-40B4-BE49-F238E27FC236}">
              <a16:creationId xmlns:a16="http://schemas.microsoft.com/office/drawing/2014/main" id="{00000000-0008-0000-0000-0000B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7" name="Text Box 32">
          <a:extLst>
            <a:ext uri="{FF2B5EF4-FFF2-40B4-BE49-F238E27FC236}">
              <a16:creationId xmlns:a16="http://schemas.microsoft.com/office/drawing/2014/main" id="{00000000-0008-0000-0000-0000B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8" name="Text Box 34">
          <a:extLst>
            <a:ext uri="{FF2B5EF4-FFF2-40B4-BE49-F238E27FC236}">
              <a16:creationId xmlns:a16="http://schemas.microsoft.com/office/drawing/2014/main" id="{00000000-0008-0000-0000-0000B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9" name="Text Box 36">
          <a:extLst>
            <a:ext uri="{FF2B5EF4-FFF2-40B4-BE49-F238E27FC236}">
              <a16:creationId xmlns:a16="http://schemas.microsoft.com/office/drawing/2014/main" id="{00000000-0008-0000-0000-0000B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0" name="Text Box 2">
          <a:extLst>
            <a:ext uri="{FF2B5EF4-FFF2-40B4-BE49-F238E27FC236}">
              <a16:creationId xmlns:a16="http://schemas.microsoft.com/office/drawing/2014/main" id="{00000000-0008-0000-0000-0000C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1" name="Text Box 4">
          <a:extLst>
            <a:ext uri="{FF2B5EF4-FFF2-40B4-BE49-F238E27FC236}">
              <a16:creationId xmlns:a16="http://schemas.microsoft.com/office/drawing/2014/main" id="{00000000-0008-0000-0000-0000C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2" name="Text Box 6">
          <a:extLst>
            <a:ext uri="{FF2B5EF4-FFF2-40B4-BE49-F238E27FC236}">
              <a16:creationId xmlns:a16="http://schemas.microsoft.com/office/drawing/2014/main" id="{00000000-0008-0000-0000-0000C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3" name="Text Box 8">
          <a:extLst>
            <a:ext uri="{FF2B5EF4-FFF2-40B4-BE49-F238E27FC236}">
              <a16:creationId xmlns:a16="http://schemas.microsoft.com/office/drawing/2014/main" id="{00000000-0008-0000-0000-0000C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4" name="Text Box 10">
          <a:extLst>
            <a:ext uri="{FF2B5EF4-FFF2-40B4-BE49-F238E27FC236}">
              <a16:creationId xmlns:a16="http://schemas.microsoft.com/office/drawing/2014/main" id="{00000000-0008-0000-0000-0000C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5" name="Text Box 12">
          <a:extLst>
            <a:ext uri="{FF2B5EF4-FFF2-40B4-BE49-F238E27FC236}">
              <a16:creationId xmlns:a16="http://schemas.microsoft.com/office/drawing/2014/main" id="{00000000-0008-0000-0000-0000C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6" name="Text Box 14">
          <a:extLst>
            <a:ext uri="{FF2B5EF4-FFF2-40B4-BE49-F238E27FC236}">
              <a16:creationId xmlns:a16="http://schemas.microsoft.com/office/drawing/2014/main" id="{00000000-0008-0000-0000-0000C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7" name="Text Box 16">
          <a:extLst>
            <a:ext uri="{FF2B5EF4-FFF2-40B4-BE49-F238E27FC236}">
              <a16:creationId xmlns:a16="http://schemas.microsoft.com/office/drawing/2014/main" id="{00000000-0008-0000-0000-0000C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8" name="Text Box 18">
          <a:extLst>
            <a:ext uri="{FF2B5EF4-FFF2-40B4-BE49-F238E27FC236}">
              <a16:creationId xmlns:a16="http://schemas.microsoft.com/office/drawing/2014/main" id="{00000000-0008-0000-0000-0000C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9" name="Text Box 2">
          <a:extLst>
            <a:ext uri="{FF2B5EF4-FFF2-40B4-BE49-F238E27FC236}">
              <a16:creationId xmlns:a16="http://schemas.microsoft.com/office/drawing/2014/main" id="{00000000-0008-0000-0000-0000C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0" name="Text Box 4">
          <a:extLst>
            <a:ext uri="{FF2B5EF4-FFF2-40B4-BE49-F238E27FC236}">
              <a16:creationId xmlns:a16="http://schemas.microsoft.com/office/drawing/2014/main" id="{00000000-0008-0000-0000-0000C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1" name="Text Box 6">
          <a:extLst>
            <a:ext uri="{FF2B5EF4-FFF2-40B4-BE49-F238E27FC236}">
              <a16:creationId xmlns:a16="http://schemas.microsoft.com/office/drawing/2014/main" id="{00000000-0008-0000-0000-0000C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2" name="Text Box 8">
          <a:extLst>
            <a:ext uri="{FF2B5EF4-FFF2-40B4-BE49-F238E27FC236}">
              <a16:creationId xmlns:a16="http://schemas.microsoft.com/office/drawing/2014/main" id="{00000000-0008-0000-0000-0000C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3" name="Text Box 10">
          <a:extLst>
            <a:ext uri="{FF2B5EF4-FFF2-40B4-BE49-F238E27FC236}">
              <a16:creationId xmlns:a16="http://schemas.microsoft.com/office/drawing/2014/main" id="{00000000-0008-0000-0000-0000C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4" name="Text Box 12">
          <a:extLst>
            <a:ext uri="{FF2B5EF4-FFF2-40B4-BE49-F238E27FC236}">
              <a16:creationId xmlns:a16="http://schemas.microsoft.com/office/drawing/2014/main" id="{00000000-0008-0000-0000-0000C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5" name="Text Box 14">
          <a:extLst>
            <a:ext uri="{FF2B5EF4-FFF2-40B4-BE49-F238E27FC236}">
              <a16:creationId xmlns:a16="http://schemas.microsoft.com/office/drawing/2014/main" id="{00000000-0008-0000-0000-0000C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6" name="Text Box 16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7" name="Text Box 18">
          <a:extLst>
            <a:ext uri="{FF2B5EF4-FFF2-40B4-BE49-F238E27FC236}">
              <a16:creationId xmlns:a16="http://schemas.microsoft.com/office/drawing/2014/main" id="{00000000-0008-0000-0000-0000D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8" name="Text Box 20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9" name="Text Box 22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0" name="Text Box 24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1" name="Text Box 26">
          <a:extLst>
            <a:ext uri="{FF2B5EF4-FFF2-40B4-BE49-F238E27FC236}">
              <a16:creationId xmlns:a16="http://schemas.microsoft.com/office/drawing/2014/main" id="{00000000-0008-0000-0000-0000D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2" name="Text Box 28">
          <a:extLst>
            <a:ext uri="{FF2B5EF4-FFF2-40B4-BE49-F238E27FC236}">
              <a16:creationId xmlns:a16="http://schemas.microsoft.com/office/drawing/2014/main" id="{00000000-0008-0000-0000-0000D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3" name="Text Box 30">
          <a:extLst>
            <a:ext uri="{FF2B5EF4-FFF2-40B4-BE49-F238E27FC236}">
              <a16:creationId xmlns:a16="http://schemas.microsoft.com/office/drawing/2014/main" id="{00000000-0008-0000-0000-0000D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4" name="Text Box 32">
          <a:extLst>
            <a:ext uri="{FF2B5EF4-FFF2-40B4-BE49-F238E27FC236}">
              <a16:creationId xmlns:a16="http://schemas.microsoft.com/office/drawing/2014/main" id="{00000000-0008-0000-0000-0000D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5" name="Text Box 34">
          <a:extLst>
            <a:ext uri="{FF2B5EF4-FFF2-40B4-BE49-F238E27FC236}">
              <a16:creationId xmlns:a16="http://schemas.microsoft.com/office/drawing/2014/main" id="{00000000-0008-0000-0000-0000D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6" name="Text Box 36">
          <a:extLst>
            <a:ext uri="{FF2B5EF4-FFF2-40B4-BE49-F238E27FC236}">
              <a16:creationId xmlns:a16="http://schemas.microsoft.com/office/drawing/2014/main" id="{00000000-0008-0000-0000-0000D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7" name="Text Box 2">
          <a:extLst>
            <a:ext uri="{FF2B5EF4-FFF2-40B4-BE49-F238E27FC236}">
              <a16:creationId xmlns:a16="http://schemas.microsoft.com/office/drawing/2014/main" id="{00000000-0008-0000-0000-0000D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8" name="Text Box 4">
          <a:extLst>
            <a:ext uri="{FF2B5EF4-FFF2-40B4-BE49-F238E27FC236}">
              <a16:creationId xmlns:a16="http://schemas.microsoft.com/office/drawing/2014/main" id="{00000000-0008-0000-0000-0000D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9" name="Text Box 6">
          <a:extLst>
            <a:ext uri="{FF2B5EF4-FFF2-40B4-BE49-F238E27FC236}">
              <a16:creationId xmlns:a16="http://schemas.microsoft.com/office/drawing/2014/main" id="{00000000-0008-0000-0000-0000D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0" name="Text Box 8">
          <a:extLst>
            <a:ext uri="{FF2B5EF4-FFF2-40B4-BE49-F238E27FC236}">
              <a16:creationId xmlns:a16="http://schemas.microsoft.com/office/drawing/2014/main" id="{00000000-0008-0000-0000-0000D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1" name="Text Box 10">
          <a:extLst>
            <a:ext uri="{FF2B5EF4-FFF2-40B4-BE49-F238E27FC236}">
              <a16:creationId xmlns:a16="http://schemas.microsoft.com/office/drawing/2014/main" id="{00000000-0008-0000-0000-0000D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2" name="Text Box 12">
          <a:extLst>
            <a:ext uri="{FF2B5EF4-FFF2-40B4-BE49-F238E27FC236}">
              <a16:creationId xmlns:a16="http://schemas.microsoft.com/office/drawing/2014/main" id="{00000000-0008-0000-0000-0000E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3" name="Text Box 14">
          <a:extLst>
            <a:ext uri="{FF2B5EF4-FFF2-40B4-BE49-F238E27FC236}">
              <a16:creationId xmlns:a16="http://schemas.microsoft.com/office/drawing/2014/main" id="{00000000-0008-0000-0000-0000E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4" name="Text Box 16">
          <a:extLst>
            <a:ext uri="{FF2B5EF4-FFF2-40B4-BE49-F238E27FC236}">
              <a16:creationId xmlns:a16="http://schemas.microsoft.com/office/drawing/2014/main" id="{00000000-0008-0000-0000-0000E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5" name="Text Box 18">
          <a:extLst>
            <a:ext uri="{FF2B5EF4-FFF2-40B4-BE49-F238E27FC236}">
              <a16:creationId xmlns:a16="http://schemas.microsoft.com/office/drawing/2014/main" id="{00000000-0008-0000-0000-0000E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6" name="Text Box 2">
          <a:extLst>
            <a:ext uri="{FF2B5EF4-FFF2-40B4-BE49-F238E27FC236}">
              <a16:creationId xmlns:a16="http://schemas.microsoft.com/office/drawing/2014/main" id="{00000000-0008-0000-0000-0000E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7" name="Text Box 4">
          <a:extLst>
            <a:ext uri="{FF2B5EF4-FFF2-40B4-BE49-F238E27FC236}">
              <a16:creationId xmlns:a16="http://schemas.microsoft.com/office/drawing/2014/main" id="{00000000-0008-0000-0000-0000E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8" name="Text Box 6">
          <a:extLst>
            <a:ext uri="{FF2B5EF4-FFF2-40B4-BE49-F238E27FC236}">
              <a16:creationId xmlns:a16="http://schemas.microsoft.com/office/drawing/2014/main" id="{00000000-0008-0000-0000-0000E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9" name="Text Box 8">
          <a:extLst>
            <a:ext uri="{FF2B5EF4-FFF2-40B4-BE49-F238E27FC236}">
              <a16:creationId xmlns:a16="http://schemas.microsoft.com/office/drawing/2014/main" id="{00000000-0008-0000-0000-0000E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0" name="Text Box 10">
          <a:extLst>
            <a:ext uri="{FF2B5EF4-FFF2-40B4-BE49-F238E27FC236}">
              <a16:creationId xmlns:a16="http://schemas.microsoft.com/office/drawing/2014/main" id="{00000000-0008-0000-0000-0000E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1" name="Text Box 12">
          <a:extLst>
            <a:ext uri="{FF2B5EF4-FFF2-40B4-BE49-F238E27FC236}">
              <a16:creationId xmlns:a16="http://schemas.microsoft.com/office/drawing/2014/main" id="{00000000-0008-0000-0000-0000E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2" name="Text Box 14">
          <a:extLst>
            <a:ext uri="{FF2B5EF4-FFF2-40B4-BE49-F238E27FC236}">
              <a16:creationId xmlns:a16="http://schemas.microsoft.com/office/drawing/2014/main" id="{00000000-0008-0000-0000-0000E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3" name="Text Box 16">
          <a:extLst>
            <a:ext uri="{FF2B5EF4-FFF2-40B4-BE49-F238E27FC236}">
              <a16:creationId xmlns:a16="http://schemas.microsoft.com/office/drawing/2014/main" id="{00000000-0008-0000-0000-0000E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4" name="Text Box 18">
          <a:extLst>
            <a:ext uri="{FF2B5EF4-FFF2-40B4-BE49-F238E27FC236}">
              <a16:creationId xmlns:a16="http://schemas.microsoft.com/office/drawing/2014/main" id="{00000000-0008-0000-0000-0000E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5" name="Text Box 20">
          <a:extLst>
            <a:ext uri="{FF2B5EF4-FFF2-40B4-BE49-F238E27FC236}">
              <a16:creationId xmlns:a16="http://schemas.microsoft.com/office/drawing/2014/main" id="{00000000-0008-0000-0000-0000E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6" name="Text Box 22">
          <a:extLst>
            <a:ext uri="{FF2B5EF4-FFF2-40B4-BE49-F238E27FC236}">
              <a16:creationId xmlns:a16="http://schemas.microsoft.com/office/drawing/2014/main" id="{00000000-0008-0000-0000-0000E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7" name="Text Box 24">
          <a:extLst>
            <a:ext uri="{FF2B5EF4-FFF2-40B4-BE49-F238E27FC236}">
              <a16:creationId xmlns:a16="http://schemas.microsoft.com/office/drawing/2014/main" id="{00000000-0008-0000-0000-0000EF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8" name="Text Box 26">
          <a:extLst>
            <a:ext uri="{FF2B5EF4-FFF2-40B4-BE49-F238E27FC236}">
              <a16:creationId xmlns:a16="http://schemas.microsoft.com/office/drawing/2014/main" id="{00000000-0008-0000-0000-0000F0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9" name="Text Box 28">
          <a:extLst>
            <a:ext uri="{FF2B5EF4-FFF2-40B4-BE49-F238E27FC236}">
              <a16:creationId xmlns:a16="http://schemas.microsoft.com/office/drawing/2014/main" id="{00000000-0008-0000-0000-0000F1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0" name="Text Box 30">
          <a:extLst>
            <a:ext uri="{FF2B5EF4-FFF2-40B4-BE49-F238E27FC236}">
              <a16:creationId xmlns:a16="http://schemas.microsoft.com/office/drawing/2014/main" id="{00000000-0008-0000-0000-0000F2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1" name="Text Box 32">
          <a:extLst>
            <a:ext uri="{FF2B5EF4-FFF2-40B4-BE49-F238E27FC236}">
              <a16:creationId xmlns:a16="http://schemas.microsoft.com/office/drawing/2014/main" id="{00000000-0008-0000-0000-0000F3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2" name="Text Box 34">
          <a:extLst>
            <a:ext uri="{FF2B5EF4-FFF2-40B4-BE49-F238E27FC236}">
              <a16:creationId xmlns:a16="http://schemas.microsoft.com/office/drawing/2014/main" id="{00000000-0008-0000-0000-0000F4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3" name="Text Box 36">
          <a:extLst>
            <a:ext uri="{FF2B5EF4-FFF2-40B4-BE49-F238E27FC236}">
              <a16:creationId xmlns:a16="http://schemas.microsoft.com/office/drawing/2014/main" id="{00000000-0008-0000-0000-0000F5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4" name="Text Box 2">
          <a:extLst>
            <a:ext uri="{FF2B5EF4-FFF2-40B4-BE49-F238E27FC236}">
              <a16:creationId xmlns:a16="http://schemas.microsoft.com/office/drawing/2014/main" id="{00000000-0008-0000-0000-0000F6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5" name="Text Box 4">
          <a:extLst>
            <a:ext uri="{FF2B5EF4-FFF2-40B4-BE49-F238E27FC236}">
              <a16:creationId xmlns:a16="http://schemas.microsoft.com/office/drawing/2014/main" id="{00000000-0008-0000-0000-0000F7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6" name="Text Box 6">
          <a:extLst>
            <a:ext uri="{FF2B5EF4-FFF2-40B4-BE49-F238E27FC236}">
              <a16:creationId xmlns:a16="http://schemas.microsoft.com/office/drawing/2014/main" id="{00000000-0008-0000-0000-0000F8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7" name="Text Box 8">
          <a:extLst>
            <a:ext uri="{FF2B5EF4-FFF2-40B4-BE49-F238E27FC236}">
              <a16:creationId xmlns:a16="http://schemas.microsoft.com/office/drawing/2014/main" id="{00000000-0008-0000-0000-0000F9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8" name="Text Box 10">
          <a:extLst>
            <a:ext uri="{FF2B5EF4-FFF2-40B4-BE49-F238E27FC236}">
              <a16:creationId xmlns:a16="http://schemas.microsoft.com/office/drawing/2014/main" id="{00000000-0008-0000-0000-0000FA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9" name="Text Box 12">
          <a:extLst>
            <a:ext uri="{FF2B5EF4-FFF2-40B4-BE49-F238E27FC236}">
              <a16:creationId xmlns:a16="http://schemas.microsoft.com/office/drawing/2014/main" id="{00000000-0008-0000-0000-0000FB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0" name="Text Box 14">
          <a:extLst>
            <a:ext uri="{FF2B5EF4-FFF2-40B4-BE49-F238E27FC236}">
              <a16:creationId xmlns:a16="http://schemas.microsoft.com/office/drawing/2014/main" id="{00000000-0008-0000-0000-0000FC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1" name="Text Box 16">
          <a:extLst>
            <a:ext uri="{FF2B5EF4-FFF2-40B4-BE49-F238E27FC236}">
              <a16:creationId xmlns:a16="http://schemas.microsoft.com/office/drawing/2014/main" id="{00000000-0008-0000-0000-0000FD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2" name="Text Box 18">
          <a:extLst>
            <a:ext uri="{FF2B5EF4-FFF2-40B4-BE49-F238E27FC236}">
              <a16:creationId xmlns:a16="http://schemas.microsoft.com/office/drawing/2014/main" id="{00000000-0008-0000-0000-0000FE2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3" name="Text Box 2">
          <a:extLst>
            <a:ext uri="{FF2B5EF4-FFF2-40B4-BE49-F238E27FC236}">
              <a16:creationId xmlns:a16="http://schemas.microsoft.com/office/drawing/2014/main" id="{00000000-0008-0000-0000-0000FF26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4" name="Text Box 4">
          <a:extLst>
            <a:ext uri="{FF2B5EF4-FFF2-40B4-BE49-F238E27FC236}">
              <a16:creationId xmlns:a16="http://schemas.microsoft.com/office/drawing/2014/main" id="{00000000-0008-0000-0000-000000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5" name="Text Box 6">
          <a:extLst>
            <a:ext uri="{FF2B5EF4-FFF2-40B4-BE49-F238E27FC236}">
              <a16:creationId xmlns:a16="http://schemas.microsoft.com/office/drawing/2014/main" id="{00000000-0008-0000-0000-000001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6" name="Text Box 8">
          <a:extLst>
            <a:ext uri="{FF2B5EF4-FFF2-40B4-BE49-F238E27FC236}">
              <a16:creationId xmlns:a16="http://schemas.microsoft.com/office/drawing/2014/main" id="{00000000-0008-0000-0000-000002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7" name="Text Box 10">
          <a:extLst>
            <a:ext uri="{FF2B5EF4-FFF2-40B4-BE49-F238E27FC236}">
              <a16:creationId xmlns:a16="http://schemas.microsoft.com/office/drawing/2014/main" id="{00000000-0008-0000-0000-000003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8" name="Text Box 12">
          <a:extLst>
            <a:ext uri="{FF2B5EF4-FFF2-40B4-BE49-F238E27FC236}">
              <a16:creationId xmlns:a16="http://schemas.microsoft.com/office/drawing/2014/main" id="{00000000-0008-0000-0000-000004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9" name="Text Box 14">
          <a:extLst>
            <a:ext uri="{FF2B5EF4-FFF2-40B4-BE49-F238E27FC236}">
              <a16:creationId xmlns:a16="http://schemas.microsoft.com/office/drawing/2014/main" id="{00000000-0008-0000-0000-000005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0" name="Text Box 16">
          <a:extLst>
            <a:ext uri="{FF2B5EF4-FFF2-40B4-BE49-F238E27FC236}">
              <a16:creationId xmlns:a16="http://schemas.microsoft.com/office/drawing/2014/main" id="{00000000-0008-0000-0000-000006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1" name="Text Box 18">
          <a:extLst>
            <a:ext uri="{FF2B5EF4-FFF2-40B4-BE49-F238E27FC236}">
              <a16:creationId xmlns:a16="http://schemas.microsoft.com/office/drawing/2014/main" id="{00000000-0008-0000-0000-00000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2" name="Text Box 20">
          <a:extLst>
            <a:ext uri="{FF2B5EF4-FFF2-40B4-BE49-F238E27FC236}">
              <a16:creationId xmlns:a16="http://schemas.microsoft.com/office/drawing/2014/main" id="{00000000-0008-0000-0000-000008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3" name="Text Box 22">
          <a:extLst>
            <a:ext uri="{FF2B5EF4-FFF2-40B4-BE49-F238E27FC236}">
              <a16:creationId xmlns:a16="http://schemas.microsoft.com/office/drawing/2014/main" id="{00000000-0008-0000-0000-00000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4" name="Text Box 24">
          <a:extLst>
            <a:ext uri="{FF2B5EF4-FFF2-40B4-BE49-F238E27FC236}">
              <a16:creationId xmlns:a16="http://schemas.microsoft.com/office/drawing/2014/main" id="{00000000-0008-0000-0000-00000A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5" name="Text Box 26">
          <a:extLst>
            <a:ext uri="{FF2B5EF4-FFF2-40B4-BE49-F238E27FC236}">
              <a16:creationId xmlns:a16="http://schemas.microsoft.com/office/drawing/2014/main" id="{00000000-0008-0000-0000-00000B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6" name="Text Box 28">
          <a:extLst>
            <a:ext uri="{FF2B5EF4-FFF2-40B4-BE49-F238E27FC236}">
              <a16:creationId xmlns:a16="http://schemas.microsoft.com/office/drawing/2014/main" id="{00000000-0008-0000-0000-00000C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7" name="Text Box 30">
          <a:extLst>
            <a:ext uri="{FF2B5EF4-FFF2-40B4-BE49-F238E27FC236}">
              <a16:creationId xmlns:a16="http://schemas.microsoft.com/office/drawing/2014/main" id="{00000000-0008-0000-0000-00000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8" name="Text Box 32">
          <a:extLst>
            <a:ext uri="{FF2B5EF4-FFF2-40B4-BE49-F238E27FC236}">
              <a16:creationId xmlns:a16="http://schemas.microsoft.com/office/drawing/2014/main" id="{00000000-0008-0000-0000-00000E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9" name="Text Box 34">
          <a:extLst>
            <a:ext uri="{FF2B5EF4-FFF2-40B4-BE49-F238E27FC236}">
              <a16:creationId xmlns:a16="http://schemas.microsoft.com/office/drawing/2014/main" id="{00000000-0008-0000-0000-00000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0" name="Text Box 36">
          <a:extLst>
            <a:ext uri="{FF2B5EF4-FFF2-40B4-BE49-F238E27FC236}">
              <a16:creationId xmlns:a16="http://schemas.microsoft.com/office/drawing/2014/main" id="{00000000-0008-0000-0000-000010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1" name="Text Box 2">
          <a:extLst>
            <a:ext uri="{FF2B5EF4-FFF2-40B4-BE49-F238E27FC236}">
              <a16:creationId xmlns:a16="http://schemas.microsoft.com/office/drawing/2014/main" id="{00000000-0008-0000-0000-00001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2" name="Text Box 4">
          <a:extLst>
            <a:ext uri="{FF2B5EF4-FFF2-40B4-BE49-F238E27FC236}">
              <a16:creationId xmlns:a16="http://schemas.microsoft.com/office/drawing/2014/main" id="{00000000-0008-0000-0000-00001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3" name="Text Box 6">
          <a:extLst>
            <a:ext uri="{FF2B5EF4-FFF2-40B4-BE49-F238E27FC236}">
              <a16:creationId xmlns:a16="http://schemas.microsoft.com/office/drawing/2014/main" id="{00000000-0008-0000-0000-00001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4" name="Text Box 8">
          <a:extLst>
            <a:ext uri="{FF2B5EF4-FFF2-40B4-BE49-F238E27FC236}">
              <a16:creationId xmlns:a16="http://schemas.microsoft.com/office/drawing/2014/main" id="{00000000-0008-0000-0000-00001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5" name="Text Box 10">
          <a:extLst>
            <a:ext uri="{FF2B5EF4-FFF2-40B4-BE49-F238E27FC236}">
              <a16:creationId xmlns:a16="http://schemas.microsoft.com/office/drawing/2014/main" id="{00000000-0008-0000-0000-00001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6" name="Text Box 12">
          <a:extLst>
            <a:ext uri="{FF2B5EF4-FFF2-40B4-BE49-F238E27FC236}">
              <a16:creationId xmlns:a16="http://schemas.microsoft.com/office/drawing/2014/main" id="{00000000-0008-0000-0000-00001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7" name="Text Box 14">
          <a:extLst>
            <a:ext uri="{FF2B5EF4-FFF2-40B4-BE49-F238E27FC236}">
              <a16:creationId xmlns:a16="http://schemas.microsoft.com/office/drawing/2014/main" id="{00000000-0008-0000-0000-00001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8" name="Text Box 16">
          <a:extLst>
            <a:ext uri="{FF2B5EF4-FFF2-40B4-BE49-F238E27FC236}">
              <a16:creationId xmlns:a16="http://schemas.microsoft.com/office/drawing/2014/main" id="{00000000-0008-0000-0000-00001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9" name="Text Box 18">
          <a:extLst>
            <a:ext uri="{FF2B5EF4-FFF2-40B4-BE49-F238E27FC236}">
              <a16:creationId xmlns:a16="http://schemas.microsoft.com/office/drawing/2014/main" id="{00000000-0008-0000-0000-00001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0" name="Text Box 20">
          <a:extLst>
            <a:ext uri="{FF2B5EF4-FFF2-40B4-BE49-F238E27FC236}">
              <a16:creationId xmlns:a16="http://schemas.microsoft.com/office/drawing/2014/main" id="{00000000-0008-0000-0000-00001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1" name="Text Box 22">
          <a:extLst>
            <a:ext uri="{FF2B5EF4-FFF2-40B4-BE49-F238E27FC236}">
              <a16:creationId xmlns:a16="http://schemas.microsoft.com/office/drawing/2014/main" id="{00000000-0008-0000-0000-00001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2" name="Text Box 24">
          <a:extLst>
            <a:ext uri="{FF2B5EF4-FFF2-40B4-BE49-F238E27FC236}">
              <a16:creationId xmlns:a16="http://schemas.microsoft.com/office/drawing/2014/main" id="{00000000-0008-0000-0000-00001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3" name="Text Box 26">
          <a:extLst>
            <a:ext uri="{FF2B5EF4-FFF2-40B4-BE49-F238E27FC236}">
              <a16:creationId xmlns:a16="http://schemas.microsoft.com/office/drawing/2014/main" id="{00000000-0008-0000-0000-00001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4" name="Text Box 28">
          <a:extLst>
            <a:ext uri="{FF2B5EF4-FFF2-40B4-BE49-F238E27FC236}">
              <a16:creationId xmlns:a16="http://schemas.microsoft.com/office/drawing/2014/main" id="{00000000-0008-0000-0000-00001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5" name="Text Box 30">
          <a:extLst>
            <a:ext uri="{FF2B5EF4-FFF2-40B4-BE49-F238E27FC236}">
              <a16:creationId xmlns:a16="http://schemas.microsoft.com/office/drawing/2014/main" id="{00000000-0008-0000-0000-00001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6" name="Text Box 32">
          <a:extLst>
            <a:ext uri="{FF2B5EF4-FFF2-40B4-BE49-F238E27FC236}">
              <a16:creationId xmlns:a16="http://schemas.microsoft.com/office/drawing/2014/main" id="{00000000-0008-0000-0000-00002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7" name="Text Box 34">
          <a:extLst>
            <a:ext uri="{FF2B5EF4-FFF2-40B4-BE49-F238E27FC236}">
              <a16:creationId xmlns:a16="http://schemas.microsoft.com/office/drawing/2014/main" id="{00000000-0008-0000-0000-00002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8" name="Text Box 36">
          <a:extLst>
            <a:ext uri="{FF2B5EF4-FFF2-40B4-BE49-F238E27FC236}">
              <a16:creationId xmlns:a16="http://schemas.microsoft.com/office/drawing/2014/main" id="{00000000-0008-0000-0000-00002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9" name="Text Box 2">
          <a:extLst>
            <a:ext uri="{FF2B5EF4-FFF2-40B4-BE49-F238E27FC236}">
              <a16:creationId xmlns:a16="http://schemas.microsoft.com/office/drawing/2014/main" id="{00000000-0008-0000-0000-00002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0" name="Text Box 4">
          <a:extLst>
            <a:ext uri="{FF2B5EF4-FFF2-40B4-BE49-F238E27FC236}">
              <a16:creationId xmlns:a16="http://schemas.microsoft.com/office/drawing/2014/main" id="{00000000-0008-0000-0000-00002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1" name="Text Box 6">
          <a:extLst>
            <a:ext uri="{FF2B5EF4-FFF2-40B4-BE49-F238E27FC236}">
              <a16:creationId xmlns:a16="http://schemas.microsoft.com/office/drawing/2014/main" id="{00000000-0008-0000-0000-00002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2" name="Text Box 8">
          <a:extLst>
            <a:ext uri="{FF2B5EF4-FFF2-40B4-BE49-F238E27FC236}">
              <a16:creationId xmlns:a16="http://schemas.microsoft.com/office/drawing/2014/main" id="{00000000-0008-0000-0000-00002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3" name="Text Box 10">
          <a:extLst>
            <a:ext uri="{FF2B5EF4-FFF2-40B4-BE49-F238E27FC236}">
              <a16:creationId xmlns:a16="http://schemas.microsoft.com/office/drawing/2014/main" id="{00000000-0008-0000-0000-00002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4" name="Text Box 12">
          <a:extLst>
            <a:ext uri="{FF2B5EF4-FFF2-40B4-BE49-F238E27FC236}">
              <a16:creationId xmlns:a16="http://schemas.microsoft.com/office/drawing/2014/main" id="{00000000-0008-0000-0000-00002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5" name="Text Box 14">
          <a:extLst>
            <a:ext uri="{FF2B5EF4-FFF2-40B4-BE49-F238E27FC236}">
              <a16:creationId xmlns:a16="http://schemas.microsoft.com/office/drawing/2014/main" id="{00000000-0008-0000-0000-00002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6" name="Text Box 16">
          <a:extLst>
            <a:ext uri="{FF2B5EF4-FFF2-40B4-BE49-F238E27FC236}">
              <a16:creationId xmlns:a16="http://schemas.microsoft.com/office/drawing/2014/main" id="{00000000-0008-0000-0000-00002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7" name="Text Box 18">
          <a:extLst>
            <a:ext uri="{FF2B5EF4-FFF2-40B4-BE49-F238E27FC236}">
              <a16:creationId xmlns:a16="http://schemas.microsoft.com/office/drawing/2014/main" id="{00000000-0008-0000-0000-00002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28" name="Text Box 1">
          <a:extLst>
            <a:ext uri="{FF2B5EF4-FFF2-40B4-BE49-F238E27FC236}">
              <a16:creationId xmlns:a16="http://schemas.microsoft.com/office/drawing/2014/main" id="{00000000-0008-0000-0000-00002C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9" name="Text Box 2">
          <a:extLst>
            <a:ext uri="{FF2B5EF4-FFF2-40B4-BE49-F238E27FC236}">
              <a16:creationId xmlns:a16="http://schemas.microsoft.com/office/drawing/2014/main" id="{00000000-0008-0000-0000-00002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0" name="Text Box 3">
          <a:extLst>
            <a:ext uri="{FF2B5EF4-FFF2-40B4-BE49-F238E27FC236}">
              <a16:creationId xmlns:a16="http://schemas.microsoft.com/office/drawing/2014/main" id="{00000000-0008-0000-0000-00002E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1" name="Text Box 4">
          <a:extLst>
            <a:ext uri="{FF2B5EF4-FFF2-40B4-BE49-F238E27FC236}">
              <a16:creationId xmlns:a16="http://schemas.microsoft.com/office/drawing/2014/main" id="{00000000-0008-0000-0000-00002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2" name="Text Box 5">
          <a:extLst>
            <a:ext uri="{FF2B5EF4-FFF2-40B4-BE49-F238E27FC236}">
              <a16:creationId xmlns:a16="http://schemas.microsoft.com/office/drawing/2014/main" id="{00000000-0008-0000-0000-000030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3" name="Text Box 6">
          <a:extLst>
            <a:ext uri="{FF2B5EF4-FFF2-40B4-BE49-F238E27FC236}">
              <a16:creationId xmlns:a16="http://schemas.microsoft.com/office/drawing/2014/main" id="{00000000-0008-0000-0000-000031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4" name="Text Box 7">
          <a:extLst>
            <a:ext uri="{FF2B5EF4-FFF2-40B4-BE49-F238E27FC236}">
              <a16:creationId xmlns:a16="http://schemas.microsoft.com/office/drawing/2014/main" id="{00000000-0008-0000-0000-000032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5" name="Text Box 8">
          <a:extLst>
            <a:ext uri="{FF2B5EF4-FFF2-40B4-BE49-F238E27FC236}">
              <a16:creationId xmlns:a16="http://schemas.microsoft.com/office/drawing/2014/main" id="{00000000-0008-0000-0000-000033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6" name="Text Box 9">
          <a:extLst>
            <a:ext uri="{FF2B5EF4-FFF2-40B4-BE49-F238E27FC236}">
              <a16:creationId xmlns:a16="http://schemas.microsoft.com/office/drawing/2014/main" id="{00000000-0008-0000-0000-000034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7" name="Text Box 10">
          <a:extLst>
            <a:ext uri="{FF2B5EF4-FFF2-40B4-BE49-F238E27FC236}">
              <a16:creationId xmlns:a16="http://schemas.microsoft.com/office/drawing/2014/main" id="{00000000-0008-0000-0000-000035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8" name="Text Box 11">
          <a:extLst>
            <a:ext uri="{FF2B5EF4-FFF2-40B4-BE49-F238E27FC236}">
              <a16:creationId xmlns:a16="http://schemas.microsoft.com/office/drawing/2014/main" id="{00000000-0008-0000-0000-000036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9" name="Text Box 12">
          <a:extLst>
            <a:ext uri="{FF2B5EF4-FFF2-40B4-BE49-F238E27FC236}">
              <a16:creationId xmlns:a16="http://schemas.microsoft.com/office/drawing/2014/main" id="{00000000-0008-0000-0000-00003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0" name="Text Box 13">
          <a:extLst>
            <a:ext uri="{FF2B5EF4-FFF2-40B4-BE49-F238E27FC236}">
              <a16:creationId xmlns:a16="http://schemas.microsoft.com/office/drawing/2014/main" id="{00000000-0008-0000-0000-000038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1" name="Text Box 14">
          <a:extLst>
            <a:ext uri="{FF2B5EF4-FFF2-40B4-BE49-F238E27FC236}">
              <a16:creationId xmlns:a16="http://schemas.microsoft.com/office/drawing/2014/main" id="{00000000-0008-0000-0000-00003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2" name="Text Box 15">
          <a:extLst>
            <a:ext uri="{FF2B5EF4-FFF2-40B4-BE49-F238E27FC236}">
              <a16:creationId xmlns:a16="http://schemas.microsoft.com/office/drawing/2014/main" id="{00000000-0008-0000-0000-00003A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3" name="Text Box 16">
          <a:extLst>
            <a:ext uri="{FF2B5EF4-FFF2-40B4-BE49-F238E27FC236}">
              <a16:creationId xmlns:a16="http://schemas.microsoft.com/office/drawing/2014/main" id="{00000000-0008-0000-0000-00003B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4" name="Text Box 17">
          <a:extLst>
            <a:ext uri="{FF2B5EF4-FFF2-40B4-BE49-F238E27FC236}">
              <a16:creationId xmlns:a16="http://schemas.microsoft.com/office/drawing/2014/main" id="{00000000-0008-0000-0000-00003C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5" name="Text Box 18">
          <a:extLst>
            <a:ext uri="{FF2B5EF4-FFF2-40B4-BE49-F238E27FC236}">
              <a16:creationId xmlns:a16="http://schemas.microsoft.com/office/drawing/2014/main" id="{00000000-0008-0000-0000-00003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6" name="Text Box 19">
          <a:extLst>
            <a:ext uri="{FF2B5EF4-FFF2-40B4-BE49-F238E27FC236}">
              <a16:creationId xmlns:a16="http://schemas.microsoft.com/office/drawing/2014/main" id="{00000000-0008-0000-0000-00003E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7" name="Text Box 20">
          <a:extLst>
            <a:ext uri="{FF2B5EF4-FFF2-40B4-BE49-F238E27FC236}">
              <a16:creationId xmlns:a16="http://schemas.microsoft.com/office/drawing/2014/main" id="{00000000-0008-0000-0000-00003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8" name="Text Box 21">
          <a:extLst>
            <a:ext uri="{FF2B5EF4-FFF2-40B4-BE49-F238E27FC236}">
              <a16:creationId xmlns:a16="http://schemas.microsoft.com/office/drawing/2014/main" id="{00000000-0008-0000-0000-000040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9" name="Text Box 22">
          <a:extLst>
            <a:ext uri="{FF2B5EF4-FFF2-40B4-BE49-F238E27FC236}">
              <a16:creationId xmlns:a16="http://schemas.microsoft.com/office/drawing/2014/main" id="{00000000-0008-0000-0000-000041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0" name="Text Box 23">
          <a:extLst>
            <a:ext uri="{FF2B5EF4-FFF2-40B4-BE49-F238E27FC236}">
              <a16:creationId xmlns:a16="http://schemas.microsoft.com/office/drawing/2014/main" id="{00000000-0008-0000-0000-000042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1" name="Text Box 24">
          <a:extLst>
            <a:ext uri="{FF2B5EF4-FFF2-40B4-BE49-F238E27FC236}">
              <a16:creationId xmlns:a16="http://schemas.microsoft.com/office/drawing/2014/main" id="{00000000-0008-0000-0000-000043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2" name="Text Box 25">
          <a:extLst>
            <a:ext uri="{FF2B5EF4-FFF2-40B4-BE49-F238E27FC236}">
              <a16:creationId xmlns:a16="http://schemas.microsoft.com/office/drawing/2014/main" id="{00000000-0008-0000-0000-000044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3" name="Text Box 26">
          <a:extLst>
            <a:ext uri="{FF2B5EF4-FFF2-40B4-BE49-F238E27FC236}">
              <a16:creationId xmlns:a16="http://schemas.microsoft.com/office/drawing/2014/main" id="{00000000-0008-0000-0000-000045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4" name="Text Box 27">
          <a:extLst>
            <a:ext uri="{FF2B5EF4-FFF2-40B4-BE49-F238E27FC236}">
              <a16:creationId xmlns:a16="http://schemas.microsoft.com/office/drawing/2014/main" id="{00000000-0008-0000-0000-000046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5" name="Text Box 28">
          <a:extLst>
            <a:ext uri="{FF2B5EF4-FFF2-40B4-BE49-F238E27FC236}">
              <a16:creationId xmlns:a16="http://schemas.microsoft.com/office/drawing/2014/main" id="{00000000-0008-0000-0000-00004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6" name="Text Box 29">
          <a:extLst>
            <a:ext uri="{FF2B5EF4-FFF2-40B4-BE49-F238E27FC236}">
              <a16:creationId xmlns:a16="http://schemas.microsoft.com/office/drawing/2014/main" id="{00000000-0008-0000-0000-000048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7" name="Text Box 30">
          <a:extLst>
            <a:ext uri="{FF2B5EF4-FFF2-40B4-BE49-F238E27FC236}">
              <a16:creationId xmlns:a16="http://schemas.microsoft.com/office/drawing/2014/main" id="{00000000-0008-0000-0000-00004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8" name="Text Box 31">
          <a:extLst>
            <a:ext uri="{FF2B5EF4-FFF2-40B4-BE49-F238E27FC236}">
              <a16:creationId xmlns:a16="http://schemas.microsoft.com/office/drawing/2014/main" id="{00000000-0008-0000-0000-00004A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9" name="Text Box 32">
          <a:extLst>
            <a:ext uri="{FF2B5EF4-FFF2-40B4-BE49-F238E27FC236}">
              <a16:creationId xmlns:a16="http://schemas.microsoft.com/office/drawing/2014/main" id="{00000000-0008-0000-0000-00004B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60" name="Text Box 33">
          <a:extLst>
            <a:ext uri="{FF2B5EF4-FFF2-40B4-BE49-F238E27FC236}">
              <a16:creationId xmlns:a16="http://schemas.microsoft.com/office/drawing/2014/main" id="{00000000-0008-0000-0000-00004C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1" name="Text Box 34">
          <a:extLst>
            <a:ext uri="{FF2B5EF4-FFF2-40B4-BE49-F238E27FC236}">
              <a16:creationId xmlns:a16="http://schemas.microsoft.com/office/drawing/2014/main" id="{00000000-0008-0000-0000-00004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62" name="Text Box 35">
          <a:extLst>
            <a:ext uri="{FF2B5EF4-FFF2-40B4-BE49-F238E27FC236}">
              <a16:creationId xmlns:a16="http://schemas.microsoft.com/office/drawing/2014/main" id="{00000000-0008-0000-0000-00004E27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3" name="Text Box 36">
          <a:extLst>
            <a:ext uri="{FF2B5EF4-FFF2-40B4-BE49-F238E27FC236}">
              <a16:creationId xmlns:a16="http://schemas.microsoft.com/office/drawing/2014/main" id="{00000000-0008-0000-0000-00004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4" name="Text Box 2">
          <a:extLst>
            <a:ext uri="{FF2B5EF4-FFF2-40B4-BE49-F238E27FC236}">
              <a16:creationId xmlns:a16="http://schemas.microsoft.com/office/drawing/2014/main" id="{00000000-0008-0000-0000-00005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5" name="Text Box 4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6" name="Text Box 6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7" name="Text Box 8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8" name="Text Box 10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9" name="Text Box 12">
          <a:extLst>
            <a:ext uri="{FF2B5EF4-FFF2-40B4-BE49-F238E27FC236}">
              <a16:creationId xmlns:a16="http://schemas.microsoft.com/office/drawing/2014/main" id="{00000000-0008-0000-0000-00005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0" name="Text Box 14">
          <a:extLst>
            <a:ext uri="{FF2B5EF4-FFF2-40B4-BE49-F238E27FC236}">
              <a16:creationId xmlns:a16="http://schemas.microsoft.com/office/drawing/2014/main" id="{00000000-0008-0000-0000-00005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1" name="Text Box 16">
          <a:extLst>
            <a:ext uri="{FF2B5EF4-FFF2-40B4-BE49-F238E27FC236}">
              <a16:creationId xmlns:a16="http://schemas.microsoft.com/office/drawing/2014/main" id="{00000000-0008-0000-0000-00005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2" name="Text Box 18">
          <a:extLst>
            <a:ext uri="{FF2B5EF4-FFF2-40B4-BE49-F238E27FC236}">
              <a16:creationId xmlns:a16="http://schemas.microsoft.com/office/drawing/2014/main" id="{00000000-0008-0000-0000-00005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3" name="Text Box 20">
          <a:extLst>
            <a:ext uri="{FF2B5EF4-FFF2-40B4-BE49-F238E27FC236}">
              <a16:creationId xmlns:a16="http://schemas.microsoft.com/office/drawing/2014/main" id="{00000000-0008-0000-0000-00005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4" name="Text Box 22">
          <a:extLst>
            <a:ext uri="{FF2B5EF4-FFF2-40B4-BE49-F238E27FC236}">
              <a16:creationId xmlns:a16="http://schemas.microsoft.com/office/drawing/2014/main" id="{00000000-0008-0000-0000-00005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5" name="Text Box 24">
          <a:extLst>
            <a:ext uri="{FF2B5EF4-FFF2-40B4-BE49-F238E27FC236}">
              <a16:creationId xmlns:a16="http://schemas.microsoft.com/office/drawing/2014/main" id="{00000000-0008-0000-0000-00005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6" name="Text Box 26">
          <a:extLst>
            <a:ext uri="{FF2B5EF4-FFF2-40B4-BE49-F238E27FC236}">
              <a16:creationId xmlns:a16="http://schemas.microsoft.com/office/drawing/2014/main" id="{00000000-0008-0000-0000-00005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7" name="Text Box 28">
          <a:extLst>
            <a:ext uri="{FF2B5EF4-FFF2-40B4-BE49-F238E27FC236}">
              <a16:creationId xmlns:a16="http://schemas.microsoft.com/office/drawing/2014/main" id="{00000000-0008-0000-0000-00005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8" name="Text Box 30">
          <a:extLst>
            <a:ext uri="{FF2B5EF4-FFF2-40B4-BE49-F238E27FC236}">
              <a16:creationId xmlns:a16="http://schemas.microsoft.com/office/drawing/2014/main" id="{00000000-0008-0000-0000-00005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9" name="Text Box 32">
          <a:extLst>
            <a:ext uri="{FF2B5EF4-FFF2-40B4-BE49-F238E27FC236}">
              <a16:creationId xmlns:a16="http://schemas.microsoft.com/office/drawing/2014/main" id="{00000000-0008-0000-0000-00005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0" name="Text Box 34">
          <a:extLst>
            <a:ext uri="{FF2B5EF4-FFF2-40B4-BE49-F238E27FC236}">
              <a16:creationId xmlns:a16="http://schemas.microsoft.com/office/drawing/2014/main" id="{00000000-0008-0000-0000-00006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1" name="Text Box 36">
          <a:extLst>
            <a:ext uri="{FF2B5EF4-FFF2-40B4-BE49-F238E27FC236}">
              <a16:creationId xmlns:a16="http://schemas.microsoft.com/office/drawing/2014/main" id="{00000000-0008-0000-0000-00006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2" name="Text Box 2">
          <a:extLst>
            <a:ext uri="{FF2B5EF4-FFF2-40B4-BE49-F238E27FC236}">
              <a16:creationId xmlns:a16="http://schemas.microsoft.com/office/drawing/2014/main" id="{00000000-0008-0000-0000-00006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3" name="Text Box 4">
          <a:extLst>
            <a:ext uri="{FF2B5EF4-FFF2-40B4-BE49-F238E27FC236}">
              <a16:creationId xmlns:a16="http://schemas.microsoft.com/office/drawing/2014/main" id="{00000000-0008-0000-0000-00006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4" name="Text Box 6">
          <a:extLst>
            <a:ext uri="{FF2B5EF4-FFF2-40B4-BE49-F238E27FC236}">
              <a16:creationId xmlns:a16="http://schemas.microsoft.com/office/drawing/2014/main" id="{00000000-0008-0000-0000-00006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5" name="Text Box 8">
          <a:extLst>
            <a:ext uri="{FF2B5EF4-FFF2-40B4-BE49-F238E27FC236}">
              <a16:creationId xmlns:a16="http://schemas.microsoft.com/office/drawing/2014/main" id="{00000000-0008-0000-0000-00006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6" name="Text Box 10">
          <a:extLst>
            <a:ext uri="{FF2B5EF4-FFF2-40B4-BE49-F238E27FC236}">
              <a16:creationId xmlns:a16="http://schemas.microsoft.com/office/drawing/2014/main" id="{00000000-0008-0000-0000-00006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7" name="Text Box 12">
          <a:extLst>
            <a:ext uri="{FF2B5EF4-FFF2-40B4-BE49-F238E27FC236}">
              <a16:creationId xmlns:a16="http://schemas.microsoft.com/office/drawing/2014/main" id="{00000000-0008-0000-0000-00006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8" name="Text Box 14">
          <a:extLst>
            <a:ext uri="{FF2B5EF4-FFF2-40B4-BE49-F238E27FC236}">
              <a16:creationId xmlns:a16="http://schemas.microsoft.com/office/drawing/2014/main" id="{00000000-0008-0000-0000-00006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9" name="Text Box 16">
          <a:extLst>
            <a:ext uri="{FF2B5EF4-FFF2-40B4-BE49-F238E27FC236}">
              <a16:creationId xmlns:a16="http://schemas.microsoft.com/office/drawing/2014/main" id="{00000000-0008-0000-0000-00006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0" name="Text Box 18">
          <a:extLst>
            <a:ext uri="{FF2B5EF4-FFF2-40B4-BE49-F238E27FC236}">
              <a16:creationId xmlns:a16="http://schemas.microsoft.com/office/drawing/2014/main" id="{00000000-0008-0000-0000-00006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1" name="Text Box 2">
          <a:extLst>
            <a:ext uri="{FF2B5EF4-FFF2-40B4-BE49-F238E27FC236}">
              <a16:creationId xmlns:a16="http://schemas.microsoft.com/office/drawing/2014/main" id="{00000000-0008-0000-0000-00006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2" name="Text Box 4">
          <a:extLst>
            <a:ext uri="{FF2B5EF4-FFF2-40B4-BE49-F238E27FC236}">
              <a16:creationId xmlns:a16="http://schemas.microsoft.com/office/drawing/2014/main" id="{00000000-0008-0000-0000-00006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3" name="Text Box 6">
          <a:extLst>
            <a:ext uri="{FF2B5EF4-FFF2-40B4-BE49-F238E27FC236}">
              <a16:creationId xmlns:a16="http://schemas.microsoft.com/office/drawing/2014/main" id="{00000000-0008-0000-0000-00006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4" name="Text Box 8">
          <a:extLst>
            <a:ext uri="{FF2B5EF4-FFF2-40B4-BE49-F238E27FC236}">
              <a16:creationId xmlns:a16="http://schemas.microsoft.com/office/drawing/2014/main" id="{00000000-0008-0000-0000-00006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5" name="Text Box 10">
          <a:extLst>
            <a:ext uri="{FF2B5EF4-FFF2-40B4-BE49-F238E27FC236}">
              <a16:creationId xmlns:a16="http://schemas.microsoft.com/office/drawing/2014/main" id="{00000000-0008-0000-0000-00006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6" name="Text Box 12">
          <a:extLst>
            <a:ext uri="{FF2B5EF4-FFF2-40B4-BE49-F238E27FC236}">
              <a16:creationId xmlns:a16="http://schemas.microsoft.com/office/drawing/2014/main" id="{00000000-0008-0000-0000-00007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7" name="Text Box 14">
          <a:extLst>
            <a:ext uri="{FF2B5EF4-FFF2-40B4-BE49-F238E27FC236}">
              <a16:creationId xmlns:a16="http://schemas.microsoft.com/office/drawing/2014/main" id="{00000000-0008-0000-0000-00007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8" name="Text Box 16">
          <a:extLst>
            <a:ext uri="{FF2B5EF4-FFF2-40B4-BE49-F238E27FC236}">
              <a16:creationId xmlns:a16="http://schemas.microsoft.com/office/drawing/2014/main" id="{00000000-0008-0000-0000-00007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9" name="Text Box 18">
          <a:extLst>
            <a:ext uri="{FF2B5EF4-FFF2-40B4-BE49-F238E27FC236}">
              <a16:creationId xmlns:a16="http://schemas.microsoft.com/office/drawing/2014/main" id="{00000000-0008-0000-0000-00007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0" name="Text Box 20">
          <a:extLst>
            <a:ext uri="{FF2B5EF4-FFF2-40B4-BE49-F238E27FC236}">
              <a16:creationId xmlns:a16="http://schemas.microsoft.com/office/drawing/2014/main" id="{00000000-0008-0000-0000-00007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1" name="Text Box 22">
          <a:extLst>
            <a:ext uri="{FF2B5EF4-FFF2-40B4-BE49-F238E27FC236}">
              <a16:creationId xmlns:a16="http://schemas.microsoft.com/office/drawing/2014/main" id="{00000000-0008-0000-0000-00007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2" name="Text Box 24">
          <a:extLst>
            <a:ext uri="{FF2B5EF4-FFF2-40B4-BE49-F238E27FC236}">
              <a16:creationId xmlns:a16="http://schemas.microsoft.com/office/drawing/2014/main" id="{00000000-0008-0000-0000-00007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3" name="Text Box 26">
          <a:extLst>
            <a:ext uri="{FF2B5EF4-FFF2-40B4-BE49-F238E27FC236}">
              <a16:creationId xmlns:a16="http://schemas.microsoft.com/office/drawing/2014/main" id="{00000000-0008-0000-0000-00007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4" name="Text Box 28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5" name="Text Box 30">
          <a:extLst>
            <a:ext uri="{FF2B5EF4-FFF2-40B4-BE49-F238E27FC236}">
              <a16:creationId xmlns:a16="http://schemas.microsoft.com/office/drawing/2014/main" id="{00000000-0008-0000-0000-00007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6" name="Text Box 32">
          <a:extLst>
            <a:ext uri="{FF2B5EF4-FFF2-40B4-BE49-F238E27FC236}">
              <a16:creationId xmlns:a16="http://schemas.microsoft.com/office/drawing/2014/main" id="{00000000-0008-0000-0000-00007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7" name="Text Box 34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8" name="Text Box 36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9" name="Text Box 2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0" name="Text Box 4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1" name="Text Box 6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2" name="Text Box 8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3" name="Text Box 10">
          <a:extLst>
            <a:ext uri="{FF2B5EF4-FFF2-40B4-BE49-F238E27FC236}">
              <a16:creationId xmlns:a16="http://schemas.microsoft.com/office/drawing/2014/main" id="{00000000-0008-0000-0000-00008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4" name="Text Box 12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5" name="Text Box 14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6" name="Text Box 16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7" name="Text Box 18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18" name="Text Box 2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19" name="Text Box 4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0" name="Text Box 6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1" name="Text Box 8">
          <a:extLst>
            <a:ext uri="{FF2B5EF4-FFF2-40B4-BE49-F238E27FC236}">
              <a16:creationId xmlns:a16="http://schemas.microsoft.com/office/drawing/2014/main" id="{00000000-0008-0000-0000-00008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2" name="Text Box 10">
          <a:extLst>
            <a:ext uri="{FF2B5EF4-FFF2-40B4-BE49-F238E27FC236}">
              <a16:creationId xmlns:a16="http://schemas.microsoft.com/office/drawing/2014/main" id="{00000000-0008-0000-0000-00008A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3" name="Text Box 12">
          <a:extLst>
            <a:ext uri="{FF2B5EF4-FFF2-40B4-BE49-F238E27FC236}">
              <a16:creationId xmlns:a16="http://schemas.microsoft.com/office/drawing/2014/main" id="{00000000-0008-0000-0000-00008B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4" name="Text Box 14">
          <a:extLst>
            <a:ext uri="{FF2B5EF4-FFF2-40B4-BE49-F238E27FC236}">
              <a16:creationId xmlns:a16="http://schemas.microsoft.com/office/drawing/2014/main" id="{00000000-0008-0000-0000-00008C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5" name="Text Box 16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6" name="Text Box 18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7" name="Text Box 20">
          <a:extLst>
            <a:ext uri="{FF2B5EF4-FFF2-40B4-BE49-F238E27FC236}">
              <a16:creationId xmlns:a16="http://schemas.microsoft.com/office/drawing/2014/main" id="{00000000-0008-0000-0000-00008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8" name="Text Box 22">
          <a:extLst>
            <a:ext uri="{FF2B5EF4-FFF2-40B4-BE49-F238E27FC236}">
              <a16:creationId xmlns:a16="http://schemas.microsoft.com/office/drawing/2014/main" id="{00000000-0008-0000-0000-000090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9" name="Text Box 24">
          <a:extLst>
            <a:ext uri="{FF2B5EF4-FFF2-40B4-BE49-F238E27FC236}">
              <a16:creationId xmlns:a16="http://schemas.microsoft.com/office/drawing/2014/main" id="{00000000-0008-0000-0000-000091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0" name="Text Box 26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1" name="Text Box 28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2" name="Text Box 30">
          <a:extLst>
            <a:ext uri="{FF2B5EF4-FFF2-40B4-BE49-F238E27FC236}">
              <a16:creationId xmlns:a16="http://schemas.microsoft.com/office/drawing/2014/main" id="{00000000-0008-0000-0000-000094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3" name="Text Box 32">
          <a:extLst>
            <a:ext uri="{FF2B5EF4-FFF2-40B4-BE49-F238E27FC236}">
              <a16:creationId xmlns:a16="http://schemas.microsoft.com/office/drawing/2014/main" id="{00000000-0008-0000-0000-000095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4" name="Text Box 34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5" name="Text Box 36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6" name="Text Box 2">
          <a:extLst>
            <a:ext uri="{FF2B5EF4-FFF2-40B4-BE49-F238E27FC236}">
              <a16:creationId xmlns:a16="http://schemas.microsoft.com/office/drawing/2014/main" id="{00000000-0008-0000-0000-00009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7" name="Text Box 4">
          <a:extLst>
            <a:ext uri="{FF2B5EF4-FFF2-40B4-BE49-F238E27FC236}">
              <a16:creationId xmlns:a16="http://schemas.microsoft.com/office/drawing/2014/main" id="{00000000-0008-0000-0000-00009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8" name="Text Box 6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9" name="Text Box 8">
          <a:extLst>
            <a:ext uri="{FF2B5EF4-FFF2-40B4-BE49-F238E27FC236}">
              <a16:creationId xmlns:a16="http://schemas.microsoft.com/office/drawing/2014/main" id="{00000000-0008-0000-0000-00009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0" name="Text Box 10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1" name="Text Box 12">
          <a:extLst>
            <a:ext uri="{FF2B5EF4-FFF2-40B4-BE49-F238E27FC236}">
              <a16:creationId xmlns:a16="http://schemas.microsoft.com/office/drawing/2014/main" id="{00000000-0008-0000-0000-00009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2" name="Text Box 14">
          <a:extLst>
            <a:ext uri="{FF2B5EF4-FFF2-40B4-BE49-F238E27FC236}">
              <a16:creationId xmlns:a16="http://schemas.microsoft.com/office/drawing/2014/main" id="{00000000-0008-0000-0000-00009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3" name="Text Box 16">
          <a:extLst>
            <a:ext uri="{FF2B5EF4-FFF2-40B4-BE49-F238E27FC236}">
              <a16:creationId xmlns:a16="http://schemas.microsoft.com/office/drawing/2014/main" id="{00000000-0008-0000-0000-00009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4" name="Text Box 18">
          <a:extLst>
            <a:ext uri="{FF2B5EF4-FFF2-40B4-BE49-F238E27FC236}">
              <a16:creationId xmlns:a16="http://schemas.microsoft.com/office/drawing/2014/main" id="{00000000-0008-0000-0000-0000A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5" name="Text Box 20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6" name="Text Box 22">
          <a:extLst>
            <a:ext uri="{FF2B5EF4-FFF2-40B4-BE49-F238E27FC236}">
              <a16:creationId xmlns:a16="http://schemas.microsoft.com/office/drawing/2014/main" id="{00000000-0008-0000-0000-0000A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7" name="Text Box 24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8" name="Text Box 26">
          <a:extLst>
            <a:ext uri="{FF2B5EF4-FFF2-40B4-BE49-F238E27FC236}">
              <a16:creationId xmlns:a16="http://schemas.microsoft.com/office/drawing/2014/main" id="{00000000-0008-0000-0000-0000A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9" name="Text Box 28">
          <a:extLst>
            <a:ext uri="{FF2B5EF4-FFF2-40B4-BE49-F238E27FC236}">
              <a16:creationId xmlns:a16="http://schemas.microsoft.com/office/drawing/2014/main" id="{00000000-0008-0000-0000-0000A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0" name="Text Box 30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1" name="Text Box 32">
          <a:extLst>
            <a:ext uri="{FF2B5EF4-FFF2-40B4-BE49-F238E27FC236}">
              <a16:creationId xmlns:a16="http://schemas.microsoft.com/office/drawing/2014/main" id="{00000000-0008-0000-0000-0000A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2" name="Text Box 34">
          <a:extLst>
            <a:ext uri="{FF2B5EF4-FFF2-40B4-BE49-F238E27FC236}">
              <a16:creationId xmlns:a16="http://schemas.microsoft.com/office/drawing/2014/main" id="{00000000-0008-0000-0000-0000A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3" name="Text Box 36">
          <a:extLst>
            <a:ext uri="{FF2B5EF4-FFF2-40B4-BE49-F238E27FC236}">
              <a16:creationId xmlns:a16="http://schemas.microsoft.com/office/drawing/2014/main" id="{00000000-0008-0000-0000-0000A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4" name="Text Box 2">
          <a:extLst>
            <a:ext uri="{FF2B5EF4-FFF2-40B4-BE49-F238E27FC236}">
              <a16:creationId xmlns:a16="http://schemas.microsoft.com/office/drawing/2014/main" id="{00000000-0008-0000-0000-0000A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5" name="Text Box 4">
          <a:extLst>
            <a:ext uri="{FF2B5EF4-FFF2-40B4-BE49-F238E27FC236}">
              <a16:creationId xmlns:a16="http://schemas.microsoft.com/office/drawing/2014/main" id="{00000000-0008-0000-0000-0000A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6" name="Text Box 6">
          <a:extLst>
            <a:ext uri="{FF2B5EF4-FFF2-40B4-BE49-F238E27FC236}">
              <a16:creationId xmlns:a16="http://schemas.microsoft.com/office/drawing/2014/main" id="{00000000-0008-0000-0000-0000A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7" name="Text Box 8">
          <a:extLst>
            <a:ext uri="{FF2B5EF4-FFF2-40B4-BE49-F238E27FC236}">
              <a16:creationId xmlns:a16="http://schemas.microsoft.com/office/drawing/2014/main" id="{00000000-0008-0000-0000-0000A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8" name="Text Box 10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9" name="Text Box 12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0" name="Text Box 14">
          <a:extLst>
            <a:ext uri="{FF2B5EF4-FFF2-40B4-BE49-F238E27FC236}">
              <a16:creationId xmlns:a16="http://schemas.microsoft.com/office/drawing/2014/main" id="{00000000-0008-0000-0000-0000B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1" name="Text Box 16">
          <a:extLst>
            <a:ext uri="{FF2B5EF4-FFF2-40B4-BE49-F238E27FC236}">
              <a16:creationId xmlns:a16="http://schemas.microsoft.com/office/drawing/2014/main" id="{00000000-0008-0000-0000-0000B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2" name="Text Box 18">
          <a:extLst>
            <a:ext uri="{FF2B5EF4-FFF2-40B4-BE49-F238E27FC236}">
              <a16:creationId xmlns:a16="http://schemas.microsoft.com/office/drawing/2014/main" id="{00000000-0008-0000-0000-0000B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3" name="Text Box 2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4" name="Text Box 4">
          <a:extLst>
            <a:ext uri="{FF2B5EF4-FFF2-40B4-BE49-F238E27FC236}">
              <a16:creationId xmlns:a16="http://schemas.microsoft.com/office/drawing/2014/main" id="{00000000-0008-0000-0000-0000B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5" name="Text Box 6">
          <a:extLst>
            <a:ext uri="{FF2B5EF4-FFF2-40B4-BE49-F238E27FC236}">
              <a16:creationId xmlns:a16="http://schemas.microsoft.com/office/drawing/2014/main" id="{00000000-0008-0000-0000-0000B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6" name="Text Box 8">
          <a:extLst>
            <a:ext uri="{FF2B5EF4-FFF2-40B4-BE49-F238E27FC236}">
              <a16:creationId xmlns:a16="http://schemas.microsoft.com/office/drawing/2014/main" id="{00000000-0008-0000-0000-0000B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7" name="Text Box 10">
          <a:extLst>
            <a:ext uri="{FF2B5EF4-FFF2-40B4-BE49-F238E27FC236}">
              <a16:creationId xmlns:a16="http://schemas.microsoft.com/office/drawing/2014/main" id="{00000000-0008-0000-0000-0000B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8" name="Text Box 12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9" name="Text Box 14">
          <a:extLst>
            <a:ext uri="{FF2B5EF4-FFF2-40B4-BE49-F238E27FC236}">
              <a16:creationId xmlns:a16="http://schemas.microsoft.com/office/drawing/2014/main" id="{00000000-0008-0000-0000-0000B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0" name="Text Box 16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1" name="Text Box 18">
          <a:extLst>
            <a:ext uri="{FF2B5EF4-FFF2-40B4-BE49-F238E27FC236}">
              <a16:creationId xmlns:a16="http://schemas.microsoft.com/office/drawing/2014/main" id="{00000000-0008-0000-0000-0000B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2" name="Text Box 20">
          <a:extLst>
            <a:ext uri="{FF2B5EF4-FFF2-40B4-BE49-F238E27FC236}">
              <a16:creationId xmlns:a16="http://schemas.microsoft.com/office/drawing/2014/main" id="{00000000-0008-0000-0000-0000B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3" name="Text Box 22">
          <a:extLst>
            <a:ext uri="{FF2B5EF4-FFF2-40B4-BE49-F238E27FC236}">
              <a16:creationId xmlns:a16="http://schemas.microsoft.com/office/drawing/2014/main" id="{00000000-0008-0000-0000-0000B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4" name="Text Box 24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5" name="Text Box 26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6" name="Text Box 28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7" name="Text Box 30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8" name="Text Box 32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9" name="Text Box 34">
          <a:extLst>
            <a:ext uri="{FF2B5EF4-FFF2-40B4-BE49-F238E27FC236}">
              <a16:creationId xmlns:a16="http://schemas.microsoft.com/office/drawing/2014/main" id="{00000000-0008-0000-0000-0000C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0" name="Text Box 36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1" name="Text Box 2">
          <a:extLst>
            <a:ext uri="{FF2B5EF4-FFF2-40B4-BE49-F238E27FC236}">
              <a16:creationId xmlns:a16="http://schemas.microsoft.com/office/drawing/2014/main" id="{00000000-0008-0000-0000-0000C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2" name="Text Box 4">
          <a:extLst>
            <a:ext uri="{FF2B5EF4-FFF2-40B4-BE49-F238E27FC236}">
              <a16:creationId xmlns:a16="http://schemas.microsoft.com/office/drawing/2014/main" id="{00000000-0008-0000-0000-0000C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3" name="Text Box 6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4" name="Text Box 8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5" name="Text Box 10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6" name="Text Box 12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7" name="Text Box 14">
          <a:extLst>
            <a:ext uri="{FF2B5EF4-FFF2-40B4-BE49-F238E27FC236}">
              <a16:creationId xmlns:a16="http://schemas.microsoft.com/office/drawing/2014/main" id="{00000000-0008-0000-0000-0000C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8" name="Text Box 16">
          <a:extLst>
            <a:ext uri="{FF2B5EF4-FFF2-40B4-BE49-F238E27FC236}">
              <a16:creationId xmlns:a16="http://schemas.microsoft.com/office/drawing/2014/main" id="{00000000-0008-0000-0000-0000C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9" name="Text Box 18">
          <a:extLst>
            <a:ext uri="{FF2B5EF4-FFF2-40B4-BE49-F238E27FC236}">
              <a16:creationId xmlns:a16="http://schemas.microsoft.com/office/drawing/2014/main" id="{00000000-0008-0000-0000-0000C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0" name="Text Box 2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1" name="Text Box 4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2" name="Text Box 6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3" name="Text Box 8">
          <a:extLst>
            <a:ext uri="{FF2B5EF4-FFF2-40B4-BE49-F238E27FC236}">
              <a16:creationId xmlns:a16="http://schemas.microsoft.com/office/drawing/2014/main" id="{00000000-0008-0000-0000-0000D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4" name="Text Box 10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5" name="Text Box 12">
          <a:extLst>
            <a:ext uri="{FF2B5EF4-FFF2-40B4-BE49-F238E27FC236}">
              <a16:creationId xmlns:a16="http://schemas.microsoft.com/office/drawing/2014/main" id="{00000000-0008-0000-0000-0000D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6" name="Text Box 14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7" name="Text Box 16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8" name="Text Box 18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9" name="Text Box 20">
          <a:extLst>
            <a:ext uri="{FF2B5EF4-FFF2-40B4-BE49-F238E27FC236}">
              <a16:creationId xmlns:a16="http://schemas.microsoft.com/office/drawing/2014/main" id="{00000000-0008-0000-0000-0000D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0" name="Text Box 22">
          <a:extLst>
            <a:ext uri="{FF2B5EF4-FFF2-40B4-BE49-F238E27FC236}">
              <a16:creationId xmlns:a16="http://schemas.microsoft.com/office/drawing/2014/main" id="{00000000-0008-0000-0000-0000D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1" name="Text Box 24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2" name="Text Box 26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3" name="Text Box 28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4" name="Text Box 30">
          <a:extLst>
            <a:ext uri="{FF2B5EF4-FFF2-40B4-BE49-F238E27FC236}">
              <a16:creationId xmlns:a16="http://schemas.microsoft.com/office/drawing/2014/main" id="{00000000-0008-0000-0000-0000D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5" name="Text Box 32">
          <a:extLst>
            <a:ext uri="{FF2B5EF4-FFF2-40B4-BE49-F238E27FC236}">
              <a16:creationId xmlns:a16="http://schemas.microsoft.com/office/drawing/2014/main" id="{00000000-0008-0000-0000-0000D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6" name="Text Box 34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7" name="Text Box 36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8" name="Text Box 2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9" name="Text Box 4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0" name="Text Box 6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1" name="Text Box 8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2" name="Text Box 10">
          <a:extLst>
            <a:ext uri="{FF2B5EF4-FFF2-40B4-BE49-F238E27FC236}">
              <a16:creationId xmlns:a16="http://schemas.microsoft.com/office/drawing/2014/main" id="{00000000-0008-0000-0000-0000E4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3" name="Text Box 12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4" name="Text Box 14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5" name="Text Box 16">
          <a:extLst>
            <a:ext uri="{FF2B5EF4-FFF2-40B4-BE49-F238E27FC236}">
              <a16:creationId xmlns:a16="http://schemas.microsoft.com/office/drawing/2014/main" id="{00000000-0008-0000-0000-0000E7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6" name="Text Box 18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7" name="Text Box 2">
          <a:extLst>
            <a:ext uri="{FF2B5EF4-FFF2-40B4-BE49-F238E27FC236}">
              <a16:creationId xmlns:a16="http://schemas.microsoft.com/office/drawing/2014/main" id="{00000000-0008-0000-0000-0000E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8" name="Text Box 4">
          <a:extLst>
            <a:ext uri="{FF2B5EF4-FFF2-40B4-BE49-F238E27FC236}">
              <a16:creationId xmlns:a16="http://schemas.microsoft.com/office/drawing/2014/main" id="{00000000-0008-0000-0000-0000EA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9" name="Text Box 6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0" name="Text Box 8">
          <a:extLst>
            <a:ext uri="{FF2B5EF4-FFF2-40B4-BE49-F238E27FC236}">
              <a16:creationId xmlns:a16="http://schemas.microsoft.com/office/drawing/2014/main" id="{00000000-0008-0000-0000-0000EC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1" name="Text Box 10">
          <a:extLst>
            <a:ext uri="{FF2B5EF4-FFF2-40B4-BE49-F238E27FC236}">
              <a16:creationId xmlns:a16="http://schemas.microsoft.com/office/drawing/2014/main" id="{00000000-0008-0000-0000-0000ED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2" name="Text Box 12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3" name="Text Box 14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4" name="Text Box 16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5" name="Text Box 18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6" name="Text Box 20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7" name="Text Box 22">
          <a:extLst>
            <a:ext uri="{FF2B5EF4-FFF2-40B4-BE49-F238E27FC236}">
              <a16:creationId xmlns:a16="http://schemas.microsoft.com/office/drawing/2014/main" id="{00000000-0008-0000-0000-0000F3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8" name="Text Box 24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9" name="Text Box 26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0" name="Text Box 28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1" name="Text Box 30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2" name="Text Box 32">
          <a:extLst>
            <a:ext uri="{FF2B5EF4-FFF2-40B4-BE49-F238E27FC236}">
              <a16:creationId xmlns:a16="http://schemas.microsoft.com/office/drawing/2014/main" id="{00000000-0008-0000-0000-0000F8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3" name="Text Box 34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4" name="Text Box 36">
          <a:extLst>
            <a:ext uri="{FF2B5EF4-FFF2-40B4-BE49-F238E27FC236}">
              <a16:creationId xmlns:a16="http://schemas.microsoft.com/office/drawing/2014/main" id="{00000000-0008-0000-0000-0000FA27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5" name="Text Box 2">
          <a:extLst>
            <a:ext uri="{FF2B5EF4-FFF2-40B4-BE49-F238E27FC236}">
              <a16:creationId xmlns:a16="http://schemas.microsoft.com/office/drawing/2014/main" id="{00000000-0008-0000-0000-0000FB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6" name="Text Box 4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7" name="Text Box 6">
          <a:extLst>
            <a:ext uri="{FF2B5EF4-FFF2-40B4-BE49-F238E27FC236}">
              <a16:creationId xmlns:a16="http://schemas.microsoft.com/office/drawing/2014/main" id="{00000000-0008-0000-0000-0000FD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8" name="Text Box 8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9" name="Text Box 10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0" name="Text Box 12">
          <a:extLs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1" name="Text Box 14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2" name="Text Box 16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3" name="Text Box 18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4" name="Text Box 20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5" name="Text Box 22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6" name="Text Box 24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7" name="Text Box 26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8" name="Text Box 28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9" name="Text Box 30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0" name="Text Box 32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1" name="Text Box 34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2" name="Text Box 36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3" name="Text Box 2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4" name="Text Box 4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5" name="Text Box 6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6" name="Text Box 8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7" name="Text Box 10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8" name="Text Box 12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9" name="Text Box 14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0" name="Text Box 16">
          <a:extLst>
            <a:ext uri="{FF2B5EF4-FFF2-40B4-BE49-F238E27FC236}">
              <a16:creationId xmlns:a16="http://schemas.microsoft.com/office/drawing/2014/main" id="{00000000-0008-0000-0000-00001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1" name="Text Box 18">
          <a:extLs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2" name="Text Box 1">
          <a:extLs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3" name="Text Box 2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4" name="Text Box 3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5" name="Text Box 4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6" name="Text Box 5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7" name="Text Box 6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8" name="Text Box 7">
          <a:extLs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9" name="Text Box 8">
          <a:extLs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0" name="Text Box 9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1" name="Text Box 10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2" name="Text Box 11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3" name="Text Box 12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4" name="Text Box 13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5" name="Text Box 14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6" name="Text Box 15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7" name="Text Box 16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8" name="Text Box 17">
          <a:extLs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9" name="Text Box 18">
          <a:extLs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0" name="Text Box 19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1" name="Text Box 20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2" name="Text Box 21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3" name="Text Box 22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4" name="Text Box 23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5" name="Text Box 24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6" name="Text Box 25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7" name="Text Box 26">
          <a:extLs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8" name="Text Box 27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9" name="Text Box 28">
          <a:extLs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0" name="Text Box 29">
          <a:extLs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1" name="Text Box 30">
          <a:extLs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2" name="Text Box 31">
          <a:extLs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3" name="Text Box 32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4" name="Text Box 33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5" name="Text Box 34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6" name="Text Box 35">
          <a:extLst>
            <a:ext uri="{FF2B5EF4-FFF2-40B4-BE49-F238E27FC236}">
              <a16:creationId xmlns:a16="http://schemas.microsoft.com/office/drawing/2014/main" id="{00000000-0008-0000-0000-00003828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7" name="Text Box 36">
          <a:extLst>
            <a:ext uri="{FF2B5EF4-FFF2-40B4-BE49-F238E27FC236}">
              <a16:creationId xmlns:a16="http://schemas.microsoft.com/office/drawing/2014/main" id="{00000000-0008-0000-0000-000039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8" name="Text Box 2">
          <a:extLst>
            <a:ext uri="{FF2B5EF4-FFF2-40B4-BE49-F238E27FC236}">
              <a16:creationId xmlns:a16="http://schemas.microsoft.com/office/drawing/2014/main" id="{00000000-0008-0000-0000-00003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9" name="Text Box 4">
          <a:extLst>
            <a:ext uri="{FF2B5EF4-FFF2-40B4-BE49-F238E27FC236}">
              <a16:creationId xmlns:a16="http://schemas.microsoft.com/office/drawing/2014/main" id="{00000000-0008-0000-0000-00003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0" name="Text Box 6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1" name="Text Box 8">
          <a:extLst>
            <a:ext uri="{FF2B5EF4-FFF2-40B4-BE49-F238E27FC236}">
              <a16:creationId xmlns:a16="http://schemas.microsoft.com/office/drawing/2014/main" id="{00000000-0008-0000-0000-00003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2" name="Text Box 10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3" name="Text Box 12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4" name="Text Box 14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5" name="Text Box 16">
          <a:extLst>
            <a:ext uri="{FF2B5EF4-FFF2-40B4-BE49-F238E27FC236}">
              <a16:creationId xmlns:a16="http://schemas.microsoft.com/office/drawing/2014/main" id="{00000000-0008-0000-0000-00004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6" name="Text Box 18">
          <a:extLst>
            <a:ext uri="{FF2B5EF4-FFF2-40B4-BE49-F238E27FC236}">
              <a16:creationId xmlns:a16="http://schemas.microsoft.com/office/drawing/2014/main" id="{00000000-0008-0000-0000-00004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7" name="Text Box 20">
          <a:extLst>
            <a:ext uri="{FF2B5EF4-FFF2-40B4-BE49-F238E27FC236}">
              <a16:creationId xmlns:a16="http://schemas.microsoft.com/office/drawing/2014/main" id="{00000000-0008-0000-0000-00004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8" name="Text Box 22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9" name="Text Box 24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0" name="Text Box 26">
          <a:extLst>
            <a:ext uri="{FF2B5EF4-FFF2-40B4-BE49-F238E27FC236}">
              <a16:creationId xmlns:a16="http://schemas.microsoft.com/office/drawing/2014/main" id="{00000000-0008-0000-0000-00004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1" name="Text Box 28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2" name="Text Box 30">
          <a:extLst>
            <a:ext uri="{FF2B5EF4-FFF2-40B4-BE49-F238E27FC236}">
              <a16:creationId xmlns:a16="http://schemas.microsoft.com/office/drawing/2014/main" id="{00000000-0008-0000-0000-00004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3" name="Text Box 32">
          <a:extLst>
            <a:ext uri="{FF2B5EF4-FFF2-40B4-BE49-F238E27FC236}">
              <a16:creationId xmlns:a16="http://schemas.microsoft.com/office/drawing/2014/main" id="{00000000-0008-0000-0000-00004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4" name="Text Box 34">
          <a:extLst>
            <a:ext uri="{FF2B5EF4-FFF2-40B4-BE49-F238E27FC236}">
              <a16:creationId xmlns:a16="http://schemas.microsoft.com/office/drawing/2014/main" id="{00000000-0008-0000-0000-00004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5" name="Text Box 36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6" name="Text Box 2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7" name="Text Box 4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8" name="Text Box 6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9" name="Text Box 8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0" name="Text Box 10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1" name="Text Box 12">
          <a:extLst>
            <a:ext uri="{FF2B5EF4-FFF2-40B4-BE49-F238E27FC236}">
              <a16:creationId xmlns:a16="http://schemas.microsoft.com/office/drawing/2014/main" id="{00000000-0008-0000-0000-00005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2" name="Text Box 14">
          <a:extLst>
            <a:ext uri="{FF2B5EF4-FFF2-40B4-BE49-F238E27FC236}">
              <a16:creationId xmlns:a16="http://schemas.microsoft.com/office/drawing/2014/main" id="{00000000-0008-0000-0000-00005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3" name="Text Box 16">
          <a:extLst>
            <a:ext uri="{FF2B5EF4-FFF2-40B4-BE49-F238E27FC236}">
              <a16:creationId xmlns:a16="http://schemas.microsoft.com/office/drawing/2014/main" id="{00000000-0008-0000-0000-00005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4" name="Text Box 18">
          <a:extLst>
            <a:ext uri="{FF2B5EF4-FFF2-40B4-BE49-F238E27FC236}">
              <a16:creationId xmlns:a16="http://schemas.microsoft.com/office/drawing/2014/main" id="{00000000-0008-0000-0000-00005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5" name="Text Box 2">
          <a:extLst>
            <a:ext uri="{FF2B5EF4-FFF2-40B4-BE49-F238E27FC236}">
              <a16:creationId xmlns:a16="http://schemas.microsoft.com/office/drawing/2014/main" id="{00000000-0008-0000-0000-00005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6" name="Text Box 4">
          <a:extLst>
            <a:ext uri="{FF2B5EF4-FFF2-40B4-BE49-F238E27FC236}">
              <a16:creationId xmlns:a16="http://schemas.microsoft.com/office/drawing/2014/main" id="{00000000-0008-0000-0000-00005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7" name="Text Box 6">
          <a:extLst>
            <a:ext uri="{FF2B5EF4-FFF2-40B4-BE49-F238E27FC236}">
              <a16:creationId xmlns:a16="http://schemas.microsoft.com/office/drawing/2014/main" id="{00000000-0008-0000-0000-00005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8" name="Text Box 8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9" name="Text Box 10">
          <a:extLst>
            <a:ext uri="{FF2B5EF4-FFF2-40B4-BE49-F238E27FC236}">
              <a16:creationId xmlns:a16="http://schemas.microsoft.com/office/drawing/2014/main" id="{00000000-0008-0000-0000-00005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0" name="Text Box 12">
          <a:extLst>
            <a:ext uri="{FF2B5EF4-FFF2-40B4-BE49-F238E27FC236}">
              <a16:creationId xmlns:a16="http://schemas.microsoft.com/office/drawing/2014/main" id="{00000000-0008-0000-0000-00005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1" name="Text Box 14">
          <a:extLst>
            <a:ext uri="{FF2B5EF4-FFF2-40B4-BE49-F238E27FC236}">
              <a16:creationId xmlns:a16="http://schemas.microsoft.com/office/drawing/2014/main" id="{00000000-0008-0000-0000-00005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2" name="Text Box 16">
          <a:extLst>
            <a:ext uri="{FF2B5EF4-FFF2-40B4-BE49-F238E27FC236}">
              <a16:creationId xmlns:a16="http://schemas.microsoft.com/office/drawing/2014/main" id="{00000000-0008-0000-0000-00005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3" name="Text Box 18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4" name="Text Box 20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5" name="Text Box 22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6" name="Text Box 24">
          <a:extLst>
            <a:ext uri="{FF2B5EF4-FFF2-40B4-BE49-F238E27FC236}">
              <a16:creationId xmlns:a16="http://schemas.microsoft.com/office/drawing/2014/main" id="{00000000-0008-0000-0000-00006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7" name="Text Box 26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8" name="Text Box 28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9" name="Text Box 30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0" name="Text Box 32">
          <a:extLst>
            <a:ext uri="{FF2B5EF4-FFF2-40B4-BE49-F238E27FC236}">
              <a16:creationId xmlns:a16="http://schemas.microsoft.com/office/drawing/2014/main" id="{00000000-0008-0000-0000-00006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1" name="Text Box 34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2" name="Text Box 36">
          <a:extLst>
            <a:ext uri="{FF2B5EF4-FFF2-40B4-BE49-F238E27FC236}">
              <a16:creationId xmlns:a16="http://schemas.microsoft.com/office/drawing/2014/main" id="{00000000-0008-0000-0000-00006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3" name="Text Box 2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4" name="Text Box 4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5" name="Text Box 6">
          <a:extLst>
            <a:ext uri="{FF2B5EF4-FFF2-40B4-BE49-F238E27FC236}">
              <a16:creationId xmlns:a16="http://schemas.microsoft.com/office/drawing/2014/main" id="{00000000-0008-0000-0000-00006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6" name="Text Box 8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7" name="Text Box 10">
          <a:extLst>
            <a:ext uri="{FF2B5EF4-FFF2-40B4-BE49-F238E27FC236}">
              <a16:creationId xmlns:a16="http://schemas.microsoft.com/office/drawing/2014/main" id="{00000000-0008-0000-0000-00006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8" name="Text Box 12">
          <a:extLst>
            <a:ext uri="{FF2B5EF4-FFF2-40B4-BE49-F238E27FC236}">
              <a16:creationId xmlns:a16="http://schemas.microsoft.com/office/drawing/2014/main" id="{00000000-0008-0000-0000-00006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9" name="Text Box 14">
          <a:extLst>
            <a:ext uri="{FF2B5EF4-FFF2-40B4-BE49-F238E27FC236}">
              <a16:creationId xmlns:a16="http://schemas.microsoft.com/office/drawing/2014/main" id="{00000000-0008-0000-0000-00006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0" name="Text Box 16">
          <a:extLst>
            <a:ext uri="{FF2B5EF4-FFF2-40B4-BE49-F238E27FC236}">
              <a16:creationId xmlns:a16="http://schemas.microsoft.com/office/drawing/2014/main" id="{00000000-0008-0000-0000-00006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1" name="Text Box 18">
          <a:extLst>
            <a:ext uri="{FF2B5EF4-FFF2-40B4-BE49-F238E27FC236}">
              <a16:creationId xmlns:a16="http://schemas.microsoft.com/office/drawing/2014/main" id="{00000000-0008-0000-0000-00006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2" name="Text Box 2">
          <a:extLst>
            <a:ext uri="{FF2B5EF4-FFF2-40B4-BE49-F238E27FC236}">
              <a16:creationId xmlns:a16="http://schemas.microsoft.com/office/drawing/2014/main" id="{00000000-0008-0000-0000-000070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3" name="Text Box 4">
          <a:extLst>
            <a:ext uri="{FF2B5EF4-FFF2-40B4-BE49-F238E27FC236}">
              <a16:creationId xmlns:a16="http://schemas.microsoft.com/office/drawing/2014/main" id="{00000000-0008-0000-0000-000071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4" name="Text Box 6">
          <a:extLst>
            <a:ext uri="{FF2B5EF4-FFF2-40B4-BE49-F238E27FC236}">
              <a16:creationId xmlns:a16="http://schemas.microsoft.com/office/drawing/2014/main" id="{00000000-0008-0000-0000-000072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5" name="Text Box 8">
          <a:extLst>
            <a:ext uri="{FF2B5EF4-FFF2-40B4-BE49-F238E27FC236}">
              <a16:creationId xmlns:a16="http://schemas.microsoft.com/office/drawing/2014/main" id="{00000000-0008-0000-0000-000073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6" name="Text Box 10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7" name="Text Box 12">
          <a:extLst>
            <a:ext uri="{FF2B5EF4-FFF2-40B4-BE49-F238E27FC236}">
              <a16:creationId xmlns:a16="http://schemas.microsoft.com/office/drawing/2014/main" id="{00000000-0008-0000-0000-000075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8" name="Text Box 14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9" name="Text Box 16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0" name="Text Box 18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1" name="Text Box 20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2" name="Text Box 22">
          <a:extLst>
            <a:ext uri="{FF2B5EF4-FFF2-40B4-BE49-F238E27FC236}">
              <a16:creationId xmlns:a16="http://schemas.microsoft.com/office/drawing/2014/main" id="{00000000-0008-0000-0000-00007A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3" name="Text Box 24">
          <a:extLst>
            <a:ext uri="{FF2B5EF4-FFF2-40B4-BE49-F238E27FC236}">
              <a16:creationId xmlns:a16="http://schemas.microsoft.com/office/drawing/2014/main" id="{00000000-0008-0000-0000-00007B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4" name="Text Box 26">
          <a:extLst>
            <a:ext uri="{FF2B5EF4-FFF2-40B4-BE49-F238E27FC236}">
              <a16:creationId xmlns:a16="http://schemas.microsoft.com/office/drawing/2014/main" id="{00000000-0008-0000-0000-00007C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5" name="Text Box 28">
          <a:extLst>
            <a:ext uri="{FF2B5EF4-FFF2-40B4-BE49-F238E27FC236}">
              <a16:creationId xmlns:a16="http://schemas.microsoft.com/office/drawing/2014/main" id="{00000000-0008-0000-0000-00007D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6" name="Text Box 30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7" name="Text Box 32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8" name="Text Box 34">
          <a:extLst>
            <a:ext uri="{FF2B5EF4-FFF2-40B4-BE49-F238E27FC236}">
              <a16:creationId xmlns:a16="http://schemas.microsoft.com/office/drawing/2014/main" id="{00000000-0008-0000-0000-000080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9" name="Text Box 36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0" name="Text Box 2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1" name="Text Box 4">
          <a:extLst>
            <a:ext uri="{FF2B5EF4-FFF2-40B4-BE49-F238E27FC236}">
              <a16:creationId xmlns:a16="http://schemas.microsoft.com/office/drawing/2014/main" id="{00000000-0008-0000-0000-00008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2" name="Text Box 6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3" name="Text Box 8">
          <a:extLst>
            <a:ext uri="{FF2B5EF4-FFF2-40B4-BE49-F238E27FC236}">
              <a16:creationId xmlns:a16="http://schemas.microsoft.com/office/drawing/2014/main" id="{00000000-0008-0000-0000-00008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4" name="Text Box 10">
          <a:extLst>
            <a:ext uri="{FF2B5EF4-FFF2-40B4-BE49-F238E27FC236}">
              <a16:creationId xmlns:a16="http://schemas.microsoft.com/office/drawing/2014/main" id="{00000000-0008-0000-0000-00008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5" name="Text Box 12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6" name="Text Box 14">
          <a:extLst>
            <a:ext uri="{FF2B5EF4-FFF2-40B4-BE49-F238E27FC236}">
              <a16:creationId xmlns:a16="http://schemas.microsoft.com/office/drawing/2014/main" id="{00000000-0008-0000-0000-00008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7" name="Text Box 16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8" name="Text Box 18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9" name="Text Box 20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0" name="Text Box 22">
          <a:extLst>
            <a:ext uri="{FF2B5EF4-FFF2-40B4-BE49-F238E27FC236}">
              <a16:creationId xmlns:a16="http://schemas.microsoft.com/office/drawing/2014/main" id="{00000000-0008-0000-0000-00008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1" name="Text Box 24">
          <a:extLst>
            <a:ext uri="{FF2B5EF4-FFF2-40B4-BE49-F238E27FC236}">
              <a16:creationId xmlns:a16="http://schemas.microsoft.com/office/drawing/2014/main" id="{00000000-0008-0000-0000-00008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2" name="Text Box 26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3" name="Text Box 28">
          <a:extLst>
            <a:ext uri="{FF2B5EF4-FFF2-40B4-BE49-F238E27FC236}">
              <a16:creationId xmlns:a16="http://schemas.microsoft.com/office/drawing/2014/main" id="{00000000-0008-0000-0000-00008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4" name="Text Box 30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5" name="Text Box 32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6" name="Text Box 34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7" name="Text Box 36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8" name="Text Box 2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9" name="Text Box 4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0" name="Text Box 6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1" name="Text Box 8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2" name="Text Box 10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3" name="Text Box 12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4" name="Text Box 14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5" name="Text Box 16">
          <a:extLst>
            <a:ext uri="{FF2B5EF4-FFF2-40B4-BE49-F238E27FC236}">
              <a16:creationId xmlns:a16="http://schemas.microsoft.com/office/drawing/2014/main" id="{00000000-0008-0000-0000-00009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6" name="Text Box 18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7" name="Text Box 2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8" name="Text Box 4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9" name="Text Box 6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0" name="Text Box 8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1" name="Text Box 10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2" name="Text Box 12">
          <a:extLst>
            <a:ext uri="{FF2B5EF4-FFF2-40B4-BE49-F238E27FC236}">
              <a16:creationId xmlns:a16="http://schemas.microsoft.com/office/drawing/2014/main" id="{00000000-0008-0000-0000-0000A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3" name="Text Box 14">
          <a:extLst>
            <a:ext uri="{FF2B5EF4-FFF2-40B4-BE49-F238E27FC236}">
              <a16:creationId xmlns:a16="http://schemas.microsoft.com/office/drawing/2014/main" id="{00000000-0008-0000-0000-0000A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4" name="Text Box 16">
          <a:extLst>
            <a:ext uri="{FF2B5EF4-FFF2-40B4-BE49-F238E27FC236}">
              <a16:creationId xmlns:a16="http://schemas.microsoft.com/office/drawing/2014/main" id="{00000000-0008-0000-0000-0000A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5" name="Text Box 18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6" name="Text Box 20">
          <a:extLst>
            <a:ext uri="{FF2B5EF4-FFF2-40B4-BE49-F238E27FC236}">
              <a16:creationId xmlns:a16="http://schemas.microsoft.com/office/drawing/2014/main" id="{00000000-0008-0000-0000-0000A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7" name="Text Box 22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8" name="Text Box 24">
          <a:extLst>
            <a:ext uri="{FF2B5EF4-FFF2-40B4-BE49-F238E27FC236}">
              <a16:creationId xmlns:a16="http://schemas.microsoft.com/office/drawing/2014/main" id="{00000000-0008-0000-0000-0000A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9" name="Text Box 26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0" name="Text Box 28">
          <a:extLst>
            <a:ext uri="{FF2B5EF4-FFF2-40B4-BE49-F238E27FC236}">
              <a16:creationId xmlns:a16="http://schemas.microsoft.com/office/drawing/2014/main" id="{00000000-0008-0000-0000-0000A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1" name="Text Box 30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2" name="Text Box 32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3" name="Text Box 34">
          <a:extLst>
            <a:ext uri="{FF2B5EF4-FFF2-40B4-BE49-F238E27FC236}">
              <a16:creationId xmlns:a16="http://schemas.microsoft.com/office/drawing/2014/main" id="{00000000-0008-0000-0000-0000A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4" name="Text Box 36">
          <a:extLst>
            <a:ext uri="{FF2B5EF4-FFF2-40B4-BE49-F238E27FC236}">
              <a16:creationId xmlns:a16="http://schemas.microsoft.com/office/drawing/2014/main" id="{00000000-0008-0000-0000-0000A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5" name="Text Box 2">
          <a:extLst>
            <a:ext uri="{FF2B5EF4-FFF2-40B4-BE49-F238E27FC236}">
              <a16:creationId xmlns:a16="http://schemas.microsoft.com/office/drawing/2014/main" id="{00000000-0008-0000-0000-0000A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6" name="Text Box 4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7" name="Text Box 6">
          <a:extLst>
            <a:ext uri="{FF2B5EF4-FFF2-40B4-BE49-F238E27FC236}">
              <a16:creationId xmlns:a16="http://schemas.microsoft.com/office/drawing/2014/main" id="{00000000-0008-0000-0000-0000B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8" name="Text Box 8">
          <a:extLst>
            <a:ext uri="{FF2B5EF4-FFF2-40B4-BE49-F238E27FC236}">
              <a16:creationId xmlns:a16="http://schemas.microsoft.com/office/drawing/2014/main" id="{00000000-0008-0000-0000-0000B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9" name="Text Box 10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0" name="Text Box 12">
          <a:extLst>
            <a:ext uri="{FF2B5EF4-FFF2-40B4-BE49-F238E27FC236}">
              <a16:creationId xmlns:a16="http://schemas.microsoft.com/office/drawing/2014/main" id="{00000000-0008-0000-0000-0000B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1" name="Text Box 14">
          <a:extLst>
            <a:ext uri="{FF2B5EF4-FFF2-40B4-BE49-F238E27FC236}">
              <a16:creationId xmlns:a16="http://schemas.microsoft.com/office/drawing/2014/main" id="{00000000-0008-0000-0000-0000B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2" name="Text Box 16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3" name="Text Box 18">
          <a:extLst>
            <a:ext uri="{FF2B5EF4-FFF2-40B4-BE49-F238E27FC236}">
              <a16:creationId xmlns:a16="http://schemas.microsoft.com/office/drawing/2014/main" id="{00000000-0008-0000-0000-0000B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4" name="Text Box 2">
          <a:extLst>
            <a:ext uri="{FF2B5EF4-FFF2-40B4-BE49-F238E27FC236}">
              <a16:creationId xmlns:a16="http://schemas.microsoft.com/office/drawing/2014/main" id="{00000000-0008-0000-0000-0000B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5" name="Text Box 4">
          <a:extLst>
            <a:ext uri="{FF2B5EF4-FFF2-40B4-BE49-F238E27FC236}">
              <a16:creationId xmlns:a16="http://schemas.microsoft.com/office/drawing/2014/main" id="{00000000-0008-0000-0000-0000B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6" name="Text Box 6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7" name="Text Box 8">
          <a:extLst>
            <a:ext uri="{FF2B5EF4-FFF2-40B4-BE49-F238E27FC236}">
              <a16:creationId xmlns:a16="http://schemas.microsoft.com/office/drawing/2014/main" id="{00000000-0008-0000-0000-0000B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8" name="Text Box 10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9" name="Text Box 12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0" name="Text Box 14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1" name="Text Box 16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2" name="Text Box 18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3" name="Text Box 20">
          <a:extLst>
            <a:ext uri="{FF2B5EF4-FFF2-40B4-BE49-F238E27FC236}">
              <a16:creationId xmlns:a16="http://schemas.microsoft.com/office/drawing/2014/main" id="{00000000-0008-0000-0000-0000C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4" name="Text Box 22">
          <a:extLst>
            <a:ext uri="{FF2B5EF4-FFF2-40B4-BE49-F238E27FC236}">
              <a16:creationId xmlns:a16="http://schemas.microsoft.com/office/drawing/2014/main" id="{00000000-0008-0000-0000-0000C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5" name="Text Box 24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6" name="Text Box 26">
          <a:extLst>
            <a:ext uri="{FF2B5EF4-FFF2-40B4-BE49-F238E27FC236}">
              <a16:creationId xmlns:a16="http://schemas.microsoft.com/office/drawing/2014/main" id="{00000000-0008-0000-0000-0000C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7" name="Text Box 28">
          <a:extLst>
            <a:ext uri="{FF2B5EF4-FFF2-40B4-BE49-F238E27FC236}">
              <a16:creationId xmlns:a16="http://schemas.microsoft.com/office/drawing/2014/main" id="{00000000-0008-0000-0000-0000C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8" name="Text Box 30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9" name="Text Box 32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0" name="Text Box 34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1" name="Text Box 36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2" name="Text Box 2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3" name="Text Box 4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4" name="Text Box 6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5" name="Text Box 8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6" name="Text Box 10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7" name="Text Box 12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8" name="Text Box 14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9" name="Text Box 16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0" name="Text Box 18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1" name="Text Box 2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2" name="Text Box 4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3" name="Text Box 6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4" name="Text Box 8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5" name="Text Box 10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6" name="Text Box 12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7" name="Text Box 14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8" name="Text Box 16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9" name="Text Box 18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0" name="Text Box 20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1" name="Text Box 22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2" name="Text Box 24">
          <a:extLst>
            <a:ext uri="{FF2B5EF4-FFF2-40B4-BE49-F238E27FC236}">
              <a16:creationId xmlns:a16="http://schemas.microsoft.com/office/drawing/2014/main" id="{00000000-0008-0000-0000-0000DE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3" name="Text Box 26">
          <a:extLst>
            <a:ext uri="{FF2B5EF4-FFF2-40B4-BE49-F238E27FC236}">
              <a16:creationId xmlns:a16="http://schemas.microsoft.com/office/drawing/2014/main" id="{00000000-0008-0000-0000-0000DF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4" name="Text Box 28">
          <a:extLst>
            <a:ext uri="{FF2B5EF4-FFF2-40B4-BE49-F238E27FC236}">
              <a16:creationId xmlns:a16="http://schemas.microsoft.com/office/drawing/2014/main" id="{00000000-0008-0000-0000-0000E0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5" name="Text Box 30">
          <a:extLst>
            <a:ext uri="{FF2B5EF4-FFF2-40B4-BE49-F238E27FC236}">
              <a16:creationId xmlns:a16="http://schemas.microsoft.com/office/drawing/2014/main" id="{00000000-0008-0000-0000-0000E1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6" name="Text Box 32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7" name="Text Box 34">
          <a:extLst>
            <a:ext uri="{FF2B5EF4-FFF2-40B4-BE49-F238E27FC236}">
              <a16:creationId xmlns:a16="http://schemas.microsoft.com/office/drawing/2014/main" id="{00000000-0008-0000-0000-0000E3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8" name="Text Box 36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9" name="Text Box 2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0" name="Text Box 4">
          <a:extLst>
            <a:ext uri="{FF2B5EF4-FFF2-40B4-BE49-F238E27FC236}">
              <a16:creationId xmlns:a16="http://schemas.microsoft.com/office/drawing/2014/main" id="{00000000-0008-0000-0000-0000E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1" name="Text Box 6">
          <a:extLst>
            <a:ext uri="{FF2B5EF4-FFF2-40B4-BE49-F238E27FC236}">
              <a16:creationId xmlns:a16="http://schemas.microsoft.com/office/drawing/2014/main" id="{00000000-0008-0000-0000-0000E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2" name="Text Box 8">
          <a:extLst>
            <a:ext uri="{FF2B5EF4-FFF2-40B4-BE49-F238E27FC236}">
              <a16:creationId xmlns:a16="http://schemas.microsoft.com/office/drawing/2014/main" id="{00000000-0008-0000-0000-0000E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3" name="Text Box 10">
          <a:extLst>
            <a:ext uri="{FF2B5EF4-FFF2-40B4-BE49-F238E27FC236}">
              <a16:creationId xmlns:a16="http://schemas.microsoft.com/office/drawing/2014/main" id="{00000000-0008-0000-0000-0000E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4" name="Text Box 12">
          <a:extLst>
            <a:ext uri="{FF2B5EF4-FFF2-40B4-BE49-F238E27FC236}">
              <a16:creationId xmlns:a16="http://schemas.microsoft.com/office/drawing/2014/main" id="{00000000-0008-0000-0000-0000E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5" name="Text Box 14">
          <a:extLst>
            <a:ext uri="{FF2B5EF4-FFF2-40B4-BE49-F238E27FC236}">
              <a16:creationId xmlns:a16="http://schemas.microsoft.com/office/drawing/2014/main" id="{00000000-0008-0000-0000-0000E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6" name="Text Box 16">
          <a:extLst>
            <a:ext uri="{FF2B5EF4-FFF2-40B4-BE49-F238E27FC236}">
              <a16:creationId xmlns:a16="http://schemas.microsoft.com/office/drawing/2014/main" id="{00000000-0008-0000-0000-0000E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7" name="Text Box 18">
          <a:extLst>
            <a:ext uri="{FF2B5EF4-FFF2-40B4-BE49-F238E27FC236}">
              <a16:creationId xmlns:a16="http://schemas.microsoft.com/office/drawing/2014/main" id="{00000000-0008-0000-0000-0000E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8" name="Text Box 20">
          <a:extLst>
            <a:ext uri="{FF2B5EF4-FFF2-40B4-BE49-F238E27FC236}">
              <a16:creationId xmlns:a16="http://schemas.microsoft.com/office/drawing/2014/main" id="{00000000-0008-0000-0000-0000E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9" name="Text Box 22">
          <a:extLst>
            <a:ext uri="{FF2B5EF4-FFF2-40B4-BE49-F238E27FC236}">
              <a16:creationId xmlns:a16="http://schemas.microsoft.com/office/drawing/2014/main" id="{00000000-0008-0000-0000-0000E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0" name="Text Box 24">
          <a:extLst>
            <a:ext uri="{FF2B5EF4-FFF2-40B4-BE49-F238E27FC236}">
              <a16:creationId xmlns:a16="http://schemas.microsoft.com/office/drawing/2014/main" id="{00000000-0008-0000-0000-0000F0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1" name="Text Box 26">
          <a:extLst>
            <a:ext uri="{FF2B5EF4-FFF2-40B4-BE49-F238E27FC236}">
              <a16:creationId xmlns:a16="http://schemas.microsoft.com/office/drawing/2014/main" id="{00000000-0008-0000-0000-0000F1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2" name="Text Box 28">
          <a:extLst>
            <a:ext uri="{FF2B5EF4-FFF2-40B4-BE49-F238E27FC236}">
              <a16:creationId xmlns:a16="http://schemas.microsoft.com/office/drawing/2014/main" id="{00000000-0008-0000-0000-0000F2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3" name="Text Box 30">
          <a:extLst>
            <a:ext uri="{FF2B5EF4-FFF2-40B4-BE49-F238E27FC236}">
              <a16:creationId xmlns:a16="http://schemas.microsoft.com/office/drawing/2014/main" id="{00000000-0008-0000-0000-0000F3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4" name="Text Box 32">
          <a:extLst>
            <a:ext uri="{FF2B5EF4-FFF2-40B4-BE49-F238E27FC236}">
              <a16:creationId xmlns:a16="http://schemas.microsoft.com/office/drawing/2014/main" id="{00000000-0008-0000-0000-0000F4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5" name="Text Box 34">
          <a:extLst>
            <a:ext uri="{FF2B5EF4-FFF2-40B4-BE49-F238E27FC236}">
              <a16:creationId xmlns:a16="http://schemas.microsoft.com/office/drawing/2014/main" id="{00000000-0008-0000-0000-0000F5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6" name="Text Box 36">
          <a:extLst>
            <a:ext uri="{FF2B5EF4-FFF2-40B4-BE49-F238E27FC236}">
              <a16:creationId xmlns:a16="http://schemas.microsoft.com/office/drawing/2014/main" id="{00000000-0008-0000-0000-0000F6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7" name="Text Box 2">
          <a:extLst>
            <a:ext uri="{FF2B5EF4-FFF2-40B4-BE49-F238E27FC236}">
              <a16:creationId xmlns:a16="http://schemas.microsoft.com/office/drawing/2014/main" id="{00000000-0008-0000-0000-0000F7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8" name="Text Box 4">
          <a:extLst>
            <a:ext uri="{FF2B5EF4-FFF2-40B4-BE49-F238E27FC236}">
              <a16:creationId xmlns:a16="http://schemas.microsoft.com/office/drawing/2014/main" id="{00000000-0008-0000-0000-0000F8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9" name="Text Box 6">
          <a:extLst>
            <a:ext uri="{FF2B5EF4-FFF2-40B4-BE49-F238E27FC236}">
              <a16:creationId xmlns:a16="http://schemas.microsoft.com/office/drawing/2014/main" id="{00000000-0008-0000-0000-0000F9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0" name="Text Box 8">
          <a:extLst>
            <a:ext uri="{FF2B5EF4-FFF2-40B4-BE49-F238E27FC236}">
              <a16:creationId xmlns:a16="http://schemas.microsoft.com/office/drawing/2014/main" id="{00000000-0008-0000-0000-0000FA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1" name="Text Box 10">
          <a:extLst>
            <a:ext uri="{FF2B5EF4-FFF2-40B4-BE49-F238E27FC236}">
              <a16:creationId xmlns:a16="http://schemas.microsoft.com/office/drawing/2014/main" id="{00000000-0008-0000-0000-0000FB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2" name="Text Box 12">
          <a:extLst>
            <a:ext uri="{FF2B5EF4-FFF2-40B4-BE49-F238E27FC236}">
              <a16:creationId xmlns:a16="http://schemas.microsoft.com/office/drawing/2014/main" id="{00000000-0008-0000-0000-0000FC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3" name="Text Box 14">
          <a:extLst>
            <a:ext uri="{FF2B5EF4-FFF2-40B4-BE49-F238E27FC236}">
              <a16:creationId xmlns:a16="http://schemas.microsoft.com/office/drawing/2014/main" id="{00000000-0008-0000-0000-0000FD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4" name="Text Box 16">
          <a:extLst>
            <a:ext uri="{FF2B5EF4-FFF2-40B4-BE49-F238E27FC236}">
              <a16:creationId xmlns:a16="http://schemas.microsoft.com/office/drawing/2014/main" id="{00000000-0008-0000-0000-0000FE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5" name="Text Box 18">
          <a:extLst>
            <a:ext uri="{FF2B5EF4-FFF2-40B4-BE49-F238E27FC236}">
              <a16:creationId xmlns:a16="http://schemas.microsoft.com/office/drawing/2014/main" id="{00000000-0008-0000-0000-0000FF2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496" name="Text Box 1">
          <a:extLst>
            <a:ext uri="{FF2B5EF4-FFF2-40B4-BE49-F238E27FC236}">
              <a16:creationId xmlns:a16="http://schemas.microsoft.com/office/drawing/2014/main" id="{00000000-0008-0000-0000-000000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97" name="Text Box 2">
          <a:extLst>
            <a:ext uri="{FF2B5EF4-FFF2-40B4-BE49-F238E27FC236}">
              <a16:creationId xmlns:a16="http://schemas.microsoft.com/office/drawing/2014/main" id="{00000000-0008-0000-0000-00000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498" name="Text Box 3">
          <a:extLst>
            <a:ext uri="{FF2B5EF4-FFF2-40B4-BE49-F238E27FC236}">
              <a16:creationId xmlns:a16="http://schemas.microsoft.com/office/drawing/2014/main" id="{00000000-0008-0000-0000-000002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99" name="Text Box 4">
          <a:extLst>
            <a:ext uri="{FF2B5EF4-FFF2-40B4-BE49-F238E27FC236}">
              <a16:creationId xmlns:a16="http://schemas.microsoft.com/office/drawing/2014/main" id="{00000000-0008-0000-0000-00000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0" name="Text Box 5">
          <a:extLst>
            <a:ext uri="{FF2B5EF4-FFF2-40B4-BE49-F238E27FC236}">
              <a16:creationId xmlns:a16="http://schemas.microsoft.com/office/drawing/2014/main" id="{00000000-0008-0000-0000-000004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1" name="Text Box 6">
          <a:extLst>
            <a:ext uri="{FF2B5EF4-FFF2-40B4-BE49-F238E27FC236}">
              <a16:creationId xmlns:a16="http://schemas.microsoft.com/office/drawing/2014/main" id="{00000000-0008-0000-0000-000005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2" name="Text Box 7">
          <a:extLst>
            <a:ext uri="{FF2B5EF4-FFF2-40B4-BE49-F238E27FC236}">
              <a16:creationId xmlns:a16="http://schemas.microsoft.com/office/drawing/2014/main" id="{00000000-0008-0000-0000-000006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3" name="Text Box 8">
          <a:extLst>
            <a:ext uri="{FF2B5EF4-FFF2-40B4-BE49-F238E27FC236}">
              <a16:creationId xmlns:a16="http://schemas.microsoft.com/office/drawing/2014/main" id="{00000000-0008-0000-0000-000007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4" name="Text Box 9">
          <a:extLst>
            <a:ext uri="{FF2B5EF4-FFF2-40B4-BE49-F238E27FC236}">
              <a16:creationId xmlns:a16="http://schemas.microsoft.com/office/drawing/2014/main" id="{00000000-0008-0000-0000-000008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5" name="Text Box 10">
          <a:extLst>
            <a:ext uri="{FF2B5EF4-FFF2-40B4-BE49-F238E27FC236}">
              <a16:creationId xmlns:a16="http://schemas.microsoft.com/office/drawing/2014/main" id="{00000000-0008-0000-0000-000009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6" name="Text Box 11">
          <a:extLst>
            <a:ext uri="{FF2B5EF4-FFF2-40B4-BE49-F238E27FC236}">
              <a16:creationId xmlns:a16="http://schemas.microsoft.com/office/drawing/2014/main" id="{00000000-0008-0000-0000-00000A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7" name="Text Box 12">
          <a:extLst>
            <a:ext uri="{FF2B5EF4-FFF2-40B4-BE49-F238E27FC236}">
              <a16:creationId xmlns:a16="http://schemas.microsoft.com/office/drawing/2014/main" id="{00000000-0008-0000-0000-00000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8" name="Text Box 13">
          <a:extLst>
            <a:ext uri="{FF2B5EF4-FFF2-40B4-BE49-F238E27FC236}">
              <a16:creationId xmlns:a16="http://schemas.microsoft.com/office/drawing/2014/main" id="{00000000-0008-0000-0000-00000C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9" name="Text Box 14">
          <a:extLst>
            <a:ext uri="{FF2B5EF4-FFF2-40B4-BE49-F238E27FC236}">
              <a16:creationId xmlns:a16="http://schemas.microsoft.com/office/drawing/2014/main" id="{00000000-0008-0000-0000-00000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0" name="Text Box 15">
          <a:extLst>
            <a:ext uri="{FF2B5EF4-FFF2-40B4-BE49-F238E27FC236}">
              <a16:creationId xmlns:a16="http://schemas.microsoft.com/office/drawing/2014/main" id="{00000000-0008-0000-0000-00000E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1" name="Text Box 16">
          <a:extLst>
            <a:ext uri="{FF2B5EF4-FFF2-40B4-BE49-F238E27FC236}">
              <a16:creationId xmlns:a16="http://schemas.microsoft.com/office/drawing/2014/main" id="{00000000-0008-0000-0000-00000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2" name="Text Box 17">
          <a:extLst>
            <a:ext uri="{FF2B5EF4-FFF2-40B4-BE49-F238E27FC236}">
              <a16:creationId xmlns:a16="http://schemas.microsoft.com/office/drawing/2014/main" id="{00000000-0008-0000-0000-000010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3" name="Text Box 18">
          <a:extLst>
            <a:ext uri="{FF2B5EF4-FFF2-40B4-BE49-F238E27FC236}">
              <a16:creationId xmlns:a16="http://schemas.microsoft.com/office/drawing/2014/main" id="{00000000-0008-0000-0000-00001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4" name="Text Box 19">
          <a:extLst>
            <a:ext uri="{FF2B5EF4-FFF2-40B4-BE49-F238E27FC236}">
              <a16:creationId xmlns:a16="http://schemas.microsoft.com/office/drawing/2014/main" id="{00000000-0008-0000-0000-000012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5" name="Text Box 20">
          <a:extLst>
            <a:ext uri="{FF2B5EF4-FFF2-40B4-BE49-F238E27FC236}">
              <a16:creationId xmlns:a16="http://schemas.microsoft.com/office/drawing/2014/main" id="{00000000-0008-0000-0000-00001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6" name="Text Box 21">
          <a:extLst>
            <a:ext uri="{FF2B5EF4-FFF2-40B4-BE49-F238E27FC236}">
              <a16:creationId xmlns:a16="http://schemas.microsoft.com/office/drawing/2014/main" id="{00000000-0008-0000-0000-000014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7" name="Text Box 22">
          <a:extLst>
            <a:ext uri="{FF2B5EF4-FFF2-40B4-BE49-F238E27FC236}">
              <a16:creationId xmlns:a16="http://schemas.microsoft.com/office/drawing/2014/main" id="{00000000-0008-0000-0000-000015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8" name="Text Box 23">
          <a:extLst>
            <a:ext uri="{FF2B5EF4-FFF2-40B4-BE49-F238E27FC236}">
              <a16:creationId xmlns:a16="http://schemas.microsoft.com/office/drawing/2014/main" id="{00000000-0008-0000-0000-000016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9" name="Text Box 24">
          <a:extLst>
            <a:ext uri="{FF2B5EF4-FFF2-40B4-BE49-F238E27FC236}">
              <a16:creationId xmlns:a16="http://schemas.microsoft.com/office/drawing/2014/main" id="{00000000-0008-0000-0000-000017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0" name="Text Box 25">
          <a:extLst>
            <a:ext uri="{FF2B5EF4-FFF2-40B4-BE49-F238E27FC236}">
              <a16:creationId xmlns:a16="http://schemas.microsoft.com/office/drawing/2014/main" id="{00000000-0008-0000-0000-000018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1" name="Text Box 26">
          <a:extLst>
            <a:ext uri="{FF2B5EF4-FFF2-40B4-BE49-F238E27FC236}">
              <a16:creationId xmlns:a16="http://schemas.microsoft.com/office/drawing/2014/main" id="{00000000-0008-0000-0000-000019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2" name="Text Box 27">
          <a:extLst>
            <a:ext uri="{FF2B5EF4-FFF2-40B4-BE49-F238E27FC236}">
              <a16:creationId xmlns:a16="http://schemas.microsoft.com/office/drawing/2014/main" id="{00000000-0008-0000-0000-00001A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3" name="Text Box 28">
          <a:extLst>
            <a:ext uri="{FF2B5EF4-FFF2-40B4-BE49-F238E27FC236}">
              <a16:creationId xmlns:a16="http://schemas.microsoft.com/office/drawing/2014/main" id="{00000000-0008-0000-0000-00001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4" name="Text Box 29">
          <a:extLst>
            <a:ext uri="{FF2B5EF4-FFF2-40B4-BE49-F238E27FC236}">
              <a16:creationId xmlns:a16="http://schemas.microsoft.com/office/drawing/2014/main" id="{00000000-0008-0000-0000-00001C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5" name="Text Box 30">
          <a:extLst>
            <a:ext uri="{FF2B5EF4-FFF2-40B4-BE49-F238E27FC236}">
              <a16:creationId xmlns:a16="http://schemas.microsoft.com/office/drawing/2014/main" id="{00000000-0008-0000-0000-00001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6" name="Text Box 31">
          <a:extLst>
            <a:ext uri="{FF2B5EF4-FFF2-40B4-BE49-F238E27FC236}">
              <a16:creationId xmlns:a16="http://schemas.microsoft.com/office/drawing/2014/main" id="{00000000-0008-0000-0000-00001E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7" name="Text Box 32">
          <a:extLst>
            <a:ext uri="{FF2B5EF4-FFF2-40B4-BE49-F238E27FC236}">
              <a16:creationId xmlns:a16="http://schemas.microsoft.com/office/drawing/2014/main" id="{00000000-0008-0000-0000-00001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8" name="Text Box 33">
          <a:extLst>
            <a:ext uri="{FF2B5EF4-FFF2-40B4-BE49-F238E27FC236}">
              <a16:creationId xmlns:a16="http://schemas.microsoft.com/office/drawing/2014/main" id="{00000000-0008-0000-0000-000020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9" name="Text Box 34">
          <a:extLst>
            <a:ext uri="{FF2B5EF4-FFF2-40B4-BE49-F238E27FC236}">
              <a16:creationId xmlns:a16="http://schemas.microsoft.com/office/drawing/2014/main" id="{00000000-0008-0000-0000-00002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30" name="Text Box 35">
          <a:extLst>
            <a:ext uri="{FF2B5EF4-FFF2-40B4-BE49-F238E27FC236}">
              <a16:creationId xmlns:a16="http://schemas.microsoft.com/office/drawing/2014/main" id="{00000000-0008-0000-0000-000022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31" name="Text Box 36">
          <a:extLst>
            <a:ext uri="{FF2B5EF4-FFF2-40B4-BE49-F238E27FC236}">
              <a16:creationId xmlns:a16="http://schemas.microsoft.com/office/drawing/2014/main" id="{00000000-0008-0000-0000-00002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2" name="Text Box 2">
          <a:extLst>
            <a:ext uri="{FF2B5EF4-FFF2-40B4-BE49-F238E27FC236}">
              <a16:creationId xmlns:a16="http://schemas.microsoft.com/office/drawing/2014/main" id="{00000000-0008-0000-0000-00002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3" name="Text Box 4">
          <a:extLst>
            <a:ext uri="{FF2B5EF4-FFF2-40B4-BE49-F238E27FC236}">
              <a16:creationId xmlns:a16="http://schemas.microsoft.com/office/drawing/2014/main" id="{00000000-0008-0000-0000-00002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4" name="Text Box 6">
          <a:extLst>
            <a:ext uri="{FF2B5EF4-FFF2-40B4-BE49-F238E27FC236}">
              <a16:creationId xmlns:a16="http://schemas.microsoft.com/office/drawing/2014/main" id="{00000000-0008-0000-0000-00002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5" name="Text Box 8">
          <a:extLst>
            <a:ext uri="{FF2B5EF4-FFF2-40B4-BE49-F238E27FC236}">
              <a16:creationId xmlns:a16="http://schemas.microsoft.com/office/drawing/2014/main" id="{00000000-0008-0000-0000-00002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6" name="Text Box 10">
          <a:extLst>
            <a:ext uri="{FF2B5EF4-FFF2-40B4-BE49-F238E27FC236}">
              <a16:creationId xmlns:a16="http://schemas.microsoft.com/office/drawing/2014/main" id="{00000000-0008-0000-0000-00002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7" name="Text Box 12">
          <a:extLst>
            <a:ext uri="{FF2B5EF4-FFF2-40B4-BE49-F238E27FC236}">
              <a16:creationId xmlns:a16="http://schemas.microsoft.com/office/drawing/2014/main" id="{00000000-0008-0000-0000-00002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8" name="Text Box 14">
          <a:extLst>
            <a:ext uri="{FF2B5EF4-FFF2-40B4-BE49-F238E27FC236}">
              <a16:creationId xmlns:a16="http://schemas.microsoft.com/office/drawing/2014/main" id="{00000000-0008-0000-0000-00002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9" name="Text Box 16">
          <a:extLst>
            <a:ext uri="{FF2B5EF4-FFF2-40B4-BE49-F238E27FC236}">
              <a16:creationId xmlns:a16="http://schemas.microsoft.com/office/drawing/2014/main" id="{00000000-0008-0000-0000-00002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0" name="Text Box 18">
          <a:extLst>
            <a:ext uri="{FF2B5EF4-FFF2-40B4-BE49-F238E27FC236}">
              <a16:creationId xmlns:a16="http://schemas.microsoft.com/office/drawing/2014/main" id="{00000000-0008-0000-0000-00002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1" name="Text Box 20">
          <a:extLst>
            <a:ext uri="{FF2B5EF4-FFF2-40B4-BE49-F238E27FC236}">
              <a16:creationId xmlns:a16="http://schemas.microsoft.com/office/drawing/2014/main" id="{00000000-0008-0000-0000-00002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2" name="Text Box 22">
          <a:extLst>
            <a:ext uri="{FF2B5EF4-FFF2-40B4-BE49-F238E27FC236}">
              <a16:creationId xmlns:a16="http://schemas.microsoft.com/office/drawing/2014/main" id="{00000000-0008-0000-0000-00002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3" name="Text Box 24">
          <a:extLst>
            <a:ext uri="{FF2B5EF4-FFF2-40B4-BE49-F238E27FC236}">
              <a16:creationId xmlns:a16="http://schemas.microsoft.com/office/drawing/2014/main" id="{00000000-0008-0000-0000-00002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4" name="Text Box 26">
          <a:extLst>
            <a:ext uri="{FF2B5EF4-FFF2-40B4-BE49-F238E27FC236}">
              <a16:creationId xmlns:a16="http://schemas.microsoft.com/office/drawing/2014/main" id="{00000000-0008-0000-0000-00003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5" name="Text Box 28">
          <a:extLst>
            <a:ext uri="{FF2B5EF4-FFF2-40B4-BE49-F238E27FC236}">
              <a16:creationId xmlns:a16="http://schemas.microsoft.com/office/drawing/2014/main" id="{00000000-0008-0000-0000-00003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6" name="Text Box 30">
          <a:extLst>
            <a:ext uri="{FF2B5EF4-FFF2-40B4-BE49-F238E27FC236}">
              <a16:creationId xmlns:a16="http://schemas.microsoft.com/office/drawing/2014/main" id="{00000000-0008-0000-0000-00003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7" name="Text Box 32">
          <a:extLst>
            <a:ext uri="{FF2B5EF4-FFF2-40B4-BE49-F238E27FC236}">
              <a16:creationId xmlns:a16="http://schemas.microsoft.com/office/drawing/2014/main" id="{00000000-0008-0000-0000-00003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8" name="Text Box 34">
          <a:extLst>
            <a:ext uri="{FF2B5EF4-FFF2-40B4-BE49-F238E27FC236}">
              <a16:creationId xmlns:a16="http://schemas.microsoft.com/office/drawing/2014/main" id="{00000000-0008-0000-0000-00003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9" name="Text Box 36">
          <a:extLst>
            <a:ext uri="{FF2B5EF4-FFF2-40B4-BE49-F238E27FC236}">
              <a16:creationId xmlns:a16="http://schemas.microsoft.com/office/drawing/2014/main" id="{00000000-0008-0000-0000-00003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0" name="Text Box 2">
          <a:extLst>
            <a:ext uri="{FF2B5EF4-FFF2-40B4-BE49-F238E27FC236}">
              <a16:creationId xmlns:a16="http://schemas.microsoft.com/office/drawing/2014/main" id="{00000000-0008-0000-0000-00003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1" name="Text Box 4">
          <a:extLst>
            <a:ext uri="{FF2B5EF4-FFF2-40B4-BE49-F238E27FC236}">
              <a16:creationId xmlns:a16="http://schemas.microsoft.com/office/drawing/2014/main" id="{00000000-0008-0000-0000-00003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2" name="Text Box 6">
          <a:extLst>
            <a:ext uri="{FF2B5EF4-FFF2-40B4-BE49-F238E27FC236}">
              <a16:creationId xmlns:a16="http://schemas.microsoft.com/office/drawing/2014/main" id="{00000000-0008-0000-0000-00003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3" name="Text Box 8">
          <a:extLst>
            <a:ext uri="{FF2B5EF4-FFF2-40B4-BE49-F238E27FC236}">
              <a16:creationId xmlns:a16="http://schemas.microsoft.com/office/drawing/2014/main" id="{00000000-0008-0000-0000-00003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4" name="Text Box 10">
          <a:extLst>
            <a:ext uri="{FF2B5EF4-FFF2-40B4-BE49-F238E27FC236}">
              <a16:creationId xmlns:a16="http://schemas.microsoft.com/office/drawing/2014/main" id="{00000000-0008-0000-0000-00003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5" name="Text Box 12">
          <a:extLst>
            <a:ext uri="{FF2B5EF4-FFF2-40B4-BE49-F238E27FC236}">
              <a16:creationId xmlns:a16="http://schemas.microsoft.com/office/drawing/2014/main" id="{00000000-0008-0000-0000-00003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6" name="Text Box 14">
          <a:extLst>
            <a:ext uri="{FF2B5EF4-FFF2-40B4-BE49-F238E27FC236}">
              <a16:creationId xmlns:a16="http://schemas.microsoft.com/office/drawing/2014/main" id="{00000000-0008-0000-0000-00003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7" name="Text Box 16">
          <a:extLst>
            <a:ext uri="{FF2B5EF4-FFF2-40B4-BE49-F238E27FC236}">
              <a16:creationId xmlns:a16="http://schemas.microsoft.com/office/drawing/2014/main" id="{00000000-0008-0000-0000-00003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8" name="Text Box 18">
          <a:extLst>
            <a:ext uri="{FF2B5EF4-FFF2-40B4-BE49-F238E27FC236}">
              <a16:creationId xmlns:a16="http://schemas.microsoft.com/office/drawing/2014/main" id="{00000000-0008-0000-0000-00003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9" name="Text Box 2">
          <a:extLst>
            <a:ext uri="{FF2B5EF4-FFF2-40B4-BE49-F238E27FC236}">
              <a16:creationId xmlns:a16="http://schemas.microsoft.com/office/drawing/2014/main" id="{00000000-0008-0000-0000-00003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0" name="Text Box 4">
          <a:extLst>
            <a:ext uri="{FF2B5EF4-FFF2-40B4-BE49-F238E27FC236}">
              <a16:creationId xmlns:a16="http://schemas.microsoft.com/office/drawing/2014/main" id="{00000000-0008-0000-0000-00004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1" name="Text Box 6">
          <a:extLst>
            <a:ext uri="{FF2B5EF4-FFF2-40B4-BE49-F238E27FC236}">
              <a16:creationId xmlns:a16="http://schemas.microsoft.com/office/drawing/2014/main" id="{00000000-0008-0000-0000-00004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2" name="Text Box 8">
          <a:extLst>
            <a:ext uri="{FF2B5EF4-FFF2-40B4-BE49-F238E27FC236}">
              <a16:creationId xmlns:a16="http://schemas.microsoft.com/office/drawing/2014/main" id="{00000000-0008-0000-0000-00004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3" name="Text Box 10">
          <a:extLst>
            <a:ext uri="{FF2B5EF4-FFF2-40B4-BE49-F238E27FC236}">
              <a16:creationId xmlns:a16="http://schemas.microsoft.com/office/drawing/2014/main" id="{00000000-0008-0000-0000-00004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4" name="Text Box 12">
          <a:extLst>
            <a:ext uri="{FF2B5EF4-FFF2-40B4-BE49-F238E27FC236}">
              <a16:creationId xmlns:a16="http://schemas.microsoft.com/office/drawing/2014/main" id="{00000000-0008-0000-0000-00004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5" name="Text Box 14">
          <a:extLst>
            <a:ext uri="{FF2B5EF4-FFF2-40B4-BE49-F238E27FC236}">
              <a16:creationId xmlns:a16="http://schemas.microsoft.com/office/drawing/2014/main" id="{00000000-0008-0000-0000-00004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6" name="Text Box 16">
          <a:extLst>
            <a:ext uri="{FF2B5EF4-FFF2-40B4-BE49-F238E27FC236}">
              <a16:creationId xmlns:a16="http://schemas.microsoft.com/office/drawing/2014/main" id="{00000000-0008-0000-0000-00004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7" name="Text Box 18">
          <a:extLst>
            <a:ext uri="{FF2B5EF4-FFF2-40B4-BE49-F238E27FC236}">
              <a16:creationId xmlns:a16="http://schemas.microsoft.com/office/drawing/2014/main" id="{00000000-0008-0000-0000-00004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8" name="Text Box 20">
          <a:extLst>
            <a:ext uri="{FF2B5EF4-FFF2-40B4-BE49-F238E27FC236}">
              <a16:creationId xmlns:a16="http://schemas.microsoft.com/office/drawing/2014/main" id="{00000000-0008-0000-0000-00004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9" name="Text Box 22">
          <a:extLst>
            <a:ext uri="{FF2B5EF4-FFF2-40B4-BE49-F238E27FC236}">
              <a16:creationId xmlns:a16="http://schemas.microsoft.com/office/drawing/2014/main" id="{00000000-0008-0000-0000-00004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0" name="Text Box 24">
          <a:extLst>
            <a:ext uri="{FF2B5EF4-FFF2-40B4-BE49-F238E27FC236}">
              <a16:creationId xmlns:a16="http://schemas.microsoft.com/office/drawing/2014/main" id="{00000000-0008-0000-0000-00004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1" name="Text Box 26">
          <a:extLst>
            <a:ext uri="{FF2B5EF4-FFF2-40B4-BE49-F238E27FC236}">
              <a16:creationId xmlns:a16="http://schemas.microsoft.com/office/drawing/2014/main" id="{00000000-0008-0000-0000-00004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2" name="Text Box 28">
          <a:extLst>
            <a:ext uri="{FF2B5EF4-FFF2-40B4-BE49-F238E27FC236}">
              <a16:creationId xmlns:a16="http://schemas.microsoft.com/office/drawing/2014/main" id="{00000000-0008-0000-0000-00004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3" name="Text Box 30">
          <a:extLst>
            <a:ext uri="{FF2B5EF4-FFF2-40B4-BE49-F238E27FC236}">
              <a16:creationId xmlns:a16="http://schemas.microsoft.com/office/drawing/2014/main" id="{00000000-0008-0000-0000-00004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4" name="Text Box 32">
          <a:extLst>
            <a:ext uri="{FF2B5EF4-FFF2-40B4-BE49-F238E27FC236}">
              <a16:creationId xmlns:a16="http://schemas.microsoft.com/office/drawing/2014/main" id="{00000000-0008-0000-0000-00004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5" name="Text Box 34">
          <a:extLst>
            <a:ext uri="{FF2B5EF4-FFF2-40B4-BE49-F238E27FC236}">
              <a16:creationId xmlns:a16="http://schemas.microsoft.com/office/drawing/2014/main" id="{00000000-0008-0000-0000-00004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6" name="Text Box 36">
          <a:extLst>
            <a:ext uri="{FF2B5EF4-FFF2-40B4-BE49-F238E27FC236}">
              <a16:creationId xmlns:a16="http://schemas.microsoft.com/office/drawing/2014/main" id="{00000000-0008-0000-0000-00005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7" name="Text Box 2">
          <a:extLst>
            <a:ext uri="{FF2B5EF4-FFF2-40B4-BE49-F238E27FC236}">
              <a16:creationId xmlns:a16="http://schemas.microsoft.com/office/drawing/2014/main" id="{00000000-0008-0000-0000-00005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8" name="Text Box 4">
          <a:extLst>
            <a:ext uri="{FF2B5EF4-FFF2-40B4-BE49-F238E27FC236}">
              <a16:creationId xmlns:a16="http://schemas.microsoft.com/office/drawing/2014/main" id="{00000000-0008-0000-0000-00005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9" name="Text Box 6">
          <a:extLst>
            <a:ext uri="{FF2B5EF4-FFF2-40B4-BE49-F238E27FC236}">
              <a16:creationId xmlns:a16="http://schemas.microsoft.com/office/drawing/2014/main" id="{00000000-0008-0000-0000-00005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0" name="Text Box 8">
          <a:extLst>
            <a:ext uri="{FF2B5EF4-FFF2-40B4-BE49-F238E27FC236}">
              <a16:creationId xmlns:a16="http://schemas.microsoft.com/office/drawing/2014/main" id="{00000000-0008-0000-0000-00005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1" name="Text Box 10">
          <a:extLst>
            <a:ext uri="{FF2B5EF4-FFF2-40B4-BE49-F238E27FC236}">
              <a16:creationId xmlns:a16="http://schemas.microsoft.com/office/drawing/2014/main" id="{00000000-0008-0000-0000-00005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2" name="Text Box 12">
          <a:extLst>
            <a:ext uri="{FF2B5EF4-FFF2-40B4-BE49-F238E27FC236}">
              <a16:creationId xmlns:a16="http://schemas.microsoft.com/office/drawing/2014/main" id="{00000000-0008-0000-0000-00005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3" name="Text Box 14">
          <a:extLst>
            <a:ext uri="{FF2B5EF4-FFF2-40B4-BE49-F238E27FC236}">
              <a16:creationId xmlns:a16="http://schemas.microsoft.com/office/drawing/2014/main" id="{00000000-0008-0000-0000-00005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4" name="Text Box 16">
          <a:extLst>
            <a:ext uri="{FF2B5EF4-FFF2-40B4-BE49-F238E27FC236}">
              <a16:creationId xmlns:a16="http://schemas.microsoft.com/office/drawing/2014/main" id="{00000000-0008-0000-0000-00005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5" name="Text Box 18">
          <a:extLst>
            <a:ext uri="{FF2B5EF4-FFF2-40B4-BE49-F238E27FC236}">
              <a16:creationId xmlns:a16="http://schemas.microsoft.com/office/drawing/2014/main" id="{00000000-0008-0000-0000-00005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6" name="Text Box 2">
          <a:extLst>
            <a:ext uri="{FF2B5EF4-FFF2-40B4-BE49-F238E27FC236}">
              <a16:creationId xmlns:a16="http://schemas.microsoft.com/office/drawing/2014/main" id="{00000000-0008-0000-0000-00005A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7" name="Text Box 4">
          <a:extLst>
            <a:ext uri="{FF2B5EF4-FFF2-40B4-BE49-F238E27FC236}">
              <a16:creationId xmlns:a16="http://schemas.microsoft.com/office/drawing/2014/main" id="{00000000-0008-0000-0000-00005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8" name="Text Box 6">
          <a:extLst>
            <a:ext uri="{FF2B5EF4-FFF2-40B4-BE49-F238E27FC236}">
              <a16:creationId xmlns:a16="http://schemas.microsoft.com/office/drawing/2014/main" id="{00000000-0008-0000-0000-00005C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9" name="Text Box 8">
          <a:extLst>
            <a:ext uri="{FF2B5EF4-FFF2-40B4-BE49-F238E27FC236}">
              <a16:creationId xmlns:a16="http://schemas.microsoft.com/office/drawing/2014/main" id="{00000000-0008-0000-0000-00005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0" name="Text Box 10">
          <a:extLst>
            <a:ext uri="{FF2B5EF4-FFF2-40B4-BE49-F238E27FC236}">
              <a16:creationId xmlns:a16="http://schemas.microsoft.com/office/drawing/2014/main" id="{00000000-0008-0000-0000-00005E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1" name="Text Box 12">
          <a:extLst>
            <a:ext uri="{FF2B5EF4-FFF2-40B4-BE49-F238E27FC236}">
              <a16:creationId xmlns:a16="http://schemas.microsoft.com/office/drawing/2014/main" id="{00000000-0008-0000-0000-00005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2" name="Text Box 14">
          <a:extLst>
            <a:ext uri="{FF2B5EF4-FFF2-40B4-BE49-F238E27FC236}">
              <a16:creationId xmlns:a16="http://schemas.microsoft.com/office/drawing/2014/main" id="{00000000-0008-0000-0000-000060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3" name="Text Box 16">
          <a:extLst>
            <a:ext uri="{FF2B5EF4-FFF2-40B4-BE49-F238E27FC236}">
              <a16:creationId xmlns:a16="http://schemas.microsoft.com/office/drawing/2014/main" id="{00000000-0008-0000-0000-00006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4" name="Text Box 18">
          <a:extLst>
            <a:ext uri="{FF2B5EF4-FFF2-40B4-BE49-F238E27FC236}">
              <a16:creationId xmlns:a16="http://schemas.microsoft.com/office/drawing/2014/main" id="{00000000-0008-0000-0000-000062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5" name="Text Box 20">
          <a:extLst>
            <a:ext uri="{FF2B5EF4-FFF2-40B4-BE49-F238E27FC236}">
              <a16:creationId xmlns:a16="http://schemas.microsoft.com/office/drawing/2014/main" id="{00000000-0008-0000-0000-00006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6" name="Text Box 22">
          <a:extLst>
            <a:ext uri="{FF2B5EF4-FFF2-40B4-BE49-F238E27FC236}">
              <a16:creationId xmlns:a16="http://schemas.microsoft.com/office/drawing/2014/main" id="{00000000-0008-0000-0000-000064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7" name="Text Box 24">
          <a:extLst>
            <a:ext uri="{FF2B5EF4-FFF2-40B4-BE49-F238E27FC236}">
              <a16:creationId xmlns:a16="http://schemas.microsoft.com/office/drawing/2014/main" id="{00000000-0008-0000-0000-000065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8" name="Text Box 26">
          <a:extLst>
            <a:ext uri="{FF2B5EF4-FFF2-40B4-BE49-F238E27FC236}">
              <a16:creationId xmlns:a16="http://schemas.microsoft.com/office/drawing/2014/main" id="{00000000-0008-0000-0000-000066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9" name="Text Box 28">
          <a:extLst>
            <a:ext uri="{FF2B5EF4-FFF2-40B4-BE49-F238E27FC236}">
              <a16:creationId xmlns:a16="http://schemas.microsoft.com/office/drawing/2014/main" id="{00000000-0008-0000-0000-000067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0" name="Text Box 30">
          <a:extLst>
            <a:ext uri="{FF2B5EF4-FFF2-40B4-BE49-F238E27FC236}">
              <a16:creationId xmlns:a16="http://schemas.microsoft.com/office/drawing/2014/main" id="{00000000-0008-0000-0000-000068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1" name="Text Box 32">
          <a:extLst>
            <a:ext uri="{FF2B5EF4-FFF2-40B4-BE49-F238E27FC236}">
              <a16:creationId xmlns:a16="http://schemas.microsoft.com/office/drawing/2014/main" id="{00000000-0008-0000-0000-000069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2" name="Text Box 34">
          <a:extLst>
            <a:ext uri="{FF2B5EF4-FFF2-40B4-BE49-F238E27FC236}">
              <a16:creationId xmlns:a16="http://schemas.microsoft.com/office/drawing/2014/main" id="{00000000-0008-0000-0000-00006A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3" name="Text Box 36">
          <a:extLst>
            <a:ext uri="{FF2B5EF4-FFF2-40B4-BE49-F238E27FC236}">
              <a16:creationId xmlns:a16="http://schemas.microsoft.com/office/drawing/2014/main" id="{00000000-0008-0000-0000-00006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4" name="Text Box 2">
          <a:extLst>
            <a:ext uri="{FF2B5EF4-FFF2-40B4-BE49-F238E27FC236}">
              <a16:creationId xmlns:a16="http://schemas.microsoft.com/office/drawing/2014/main" id="{00000000-0008-0000-0000-00006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5" name="Text Box 4">
          <a:extLst>
            <a:ext uri="{FF2B5EF4-FFF2-40B4-BE49-F238E27FC236}">
              <a16:creationId xmlns:a16="http://schemas.microsoft.com/office/drawing/2014/main" id="{00000000-0008-0000-0000-00006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6" name="Text Box 6">
          <a:extLst>
            <a:ext uri="{FF2B5EF4-FFF2-40B4-BE49-F238E27FC236}">
              <a16:creationId xmlns:a16="http://schemas.microsoft.com/office/drawing/2014/main" id="{00000000-0008-0000-0000-00006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7" name="Text Box 8">
          <a:extLst>
            <a:ext uri="{FF2B5EF4-FFF2-40B4-BE49-F238E27FC236}">
              <a16:creationId xmlns:a16="http://schemas.microsoft.com/office/drawing/2014/main" id="{00000000-0008-0000-0000-00006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8" name="Text Box 10">
          <a:extLst>
            <a:ext uri="{FF2B5EF4-FFF2-40B4-BE49-F238E27FC236}">
              <a16:creationId xmlns:a16="http://schemas.microsoft.com/office/drawing/2014/main" id="{00000000-0008-0000-0000-00007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9" name="Text Box 12">
          <a:extLst>
            <a:ext uri="{FF2B5EF4-FFF2-40B4-BE49-F238E27FC236}">
              <a16:creationId xmlns:a16="http://schemas.microsoft.com/office/drawing/2014/main" id="{00000000-0008-0000-0000-00007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0" name="Text Box 14">
          <a:extLst>
            <a:ext uri="{FF2B5EF4-FFF2-40B4-BE49-F238E27FC236}">
              <a16:creationId xmlns:a16="http://schemas.microsoft.com/office/drawing/2014/main" id="{00000000-0008-0000-0000-00007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1" name="Text Box 16">
          <a:extLst>
            <a:ext uri="{FF2B5EF4-FFF2-40B4-BE49-F238E27FC236}">
              <a16:creationId xmlns:a16="http://schemas.microsoft.com/office/drawing/2014/main" id="{00000000-0008-0000-0000-00007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2" name="Text Box 18">
          <a:extLst>
            <a:ext uri="{FF2B5EF4-FFF2-40B4-BE49-F238E27FC236}">
              <a16:creationId xmlns:a16="http://schemas.microsoft.com/office/drawing/2014/main" id="{00000000-0008-0000-0000-00007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3" name="Text Box 20">
          <a:extLst>
            <a:ext uri="{FF2B5EF4-FFF2-40B4-BE49-F238E27FC236}">
              <a16:creationId xmlns:a16="http://schemas.microsoft.com/office/drawing/2014/main" id="{00000000-0008-0000-0000-00007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4" name="Text Box 22">
          <a:extLst>
            <a:ext uri="{FF2B5EF4-FFF2-40B4-BE49-F238E27FC236}">
              <a16:creationId xmlns:a16="http://schemas.microsoft.com/office/drawing/2014/main" id="{00000000-0008-0000-0000-00007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5" name="Text Box 24">
          <a:extLst>
            <a:ext uri="{FF2B5EF4-FFF2-40B4-BE49-F238E27FC236}">
              <a16:creationId xmlns:a16="http://schemas.microsoft.com/office/drawing/2014/main" id="{00000000-0008-0000-0000-00007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6" name="Text Box 26">
          <a:extLst>
            <a:ext uri="{FF2B5EF4-FFF2-40B4-BE49-F238E27FC236}">
              <a16:creationId xmlns:a16="http://schemas.microsoft.com/office/drawing/2014/main" id="{00000000-0008-0000-0000-00007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7" name="Text Box 28">
          <a:extLst>
            <a:ext uri="{FF2B5EF4-FFF2-40B4-BE49-F238E27FC236}">
              <a16:creationId xmlns:a16="http://schemas.microsoft.com/office/drawing/2014/main" id="{00000000-0008-0000-0000-00007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8" name="Text Box 30">
          <a:extLst>
            <a:ext uri="{FF2B5EF4-FFF2-40B4-BE49-F238E27FC236}">
              <a16:creationId xmlns:a16="http://schemas.microsoft.com/office/drawing/2014/main" id="{00000000-0008-0000-0000-00007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9" name="Text Box 32">
          <a:extLst>
            <a:ext uri="{FF2B5EF4-FFF2-40B4-BE49-F238E27FC236}">
              <a16:creationId xmlns:a16="http://schemas.microsoft.com/office/drawing/2014/main" id="{00000000-0008-0000-0000-00007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0" name="Text Box 34">
          <a:extLst>
            <a:ext uri="{FF2B5EF4-FFF2-40B4-BE49-F238E27FC236}">
              <a16:creationId xmlns:a16="http://schemas.microsoft.com/office/drawing/2014/main" id="{00000000-0008-0000-0000-00007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1" name="Text Box 36">
          <a:extLst>
            <a:ext uri="{FF2B5EF4-FFF2-40B4-BE49-F238E27FC236}">
              <a16:creationId xmlns:a16="http://schemas.microsoft.com/office/drawing/2014/main" id="{00000000-0008-0000-0000-00007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2" name="Text Box 2">
          <a:extLst>
            <a:ext uri="{FF2B5EF4-FFF2-40B4-BE49-F238E27FC236}">
              <a16:creationId xmlns:a16="http://schemas.microsoft.com/office/drawing/2014/main" id="{00000000-0008-0000-0000-00007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3" name="Text Box 4">
          <a:extLst>
            <a:ext uri="{FF2B5EF4-FFF2-40B4-BE49-F238E27FC236}">
              <a16:creationId xmlns:a16="http://schemas.microsoft.com/office/drawing/2014/main" id="{00000000-0008-0000-0000-00007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4" name="Text Box 6">
          <a:extLst>
            <a:ext uri="{FF2B5EF4-FFF2-40B4-BE49-F238E27FC236}">
              <a16:creationId xmlns:a16="http://schemas.microsoft.com/office/drawing/2014/main" id="{00000000-0008-0000-0000-00008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5" name="Text Box 8">
          <a:extLst>
            <a:ext uri="{FF2B5EF4-FFF2-40B4-BE49-F238E27FC236}">
              <a16:creationId xmlns:a16="http://schemas.microsoft.com/office/drawing/2014/main" id="{00000000-0008-0000-0000-00008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6" name="Text Box 10">
          <a:extLst>
            <a:ext uri="{FF2B5EF4-FFF2-40B4-BE49-F238E27FC236}">
              <a16:creationId xmlns:a16="http://schemas.microsoft.com/office/drawing/2014/main" id="{00000000-0008-0000-0000-00008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7" name="Text Box 12">
          <a:extLst>
            <a:ext uri="{FF2B5EF4-FFF2-40B4-BE49-F238E27FC236}">
              <a16:creationId xmlns:a16="http://schemas.microsoft.com/office/drawing/2014/main" id="{00000000-0008-0000-0000-00008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8" name="Text Box 14">
          <a:extLst>
            <a:ext uri="{FF2B5EF4-FFF2-40B4-BE49-F238E27FC236}">
              <a16:creationId xmlns:a16="http://schemas.microsoft.com/office/drawing/2014/main" id="{00000000-0008-0000-0000-00008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9" name="Text Box 16">
          <a:extLst>
            <a:ext uri="{FF2B5EF4-FFF2-40B4-BE49-F238E27FC236}">
              <a16:creationId xmlns:a16="http://schemas.microsoft.com/office/drawing/2014/main" id="{00000000-0008-0000-0000-00008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0" name="Text Box 18">
          <a:extLst>
            <a:ext uri="{FF2B5EF4-FFF2-40B4-BE49-F238E27FC236}">
              <a16:creationId xmlns:a16="http://schemas.microsoft.com/office/drawing/2014/main" id="{00000000-0008-0000-0000-00008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1" name="Text Box 2">
          <a:extLst>
            <a:ext uri="{FF2B5EF4-FFF2-40B4-BE49-F238E27FC236}">
              <a16:creationId xmlns:a16="http://schemas.microsoft.com/office/drawing/2014/main" id="{00000000-0008-0000-0000-00008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2" name="Text Box 4">
          <a:extLst>
            <a:ext uri="{FF2B5EF4-FFF2-40B4-BE49-F238E27FC236}">
              <a16:creationId xmlns:a16="http://schemas.microsoft.com/office/drawing/2014/main" id="{00000000-0008-0000-0000-00008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3" name="Text Box 6">
          <a:extLst>
            <a:ext uri="{FF2B5EF4-FFF2-40B4-BE49-F238E27FC236}">
              <a16:creationId xmlns:a16="http://schemas.microsoft.com/office/drawing/2014/main" id="{00000000-0008-0000-0000-00008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4" name="Text Box 8">
          <a:extLst>
            <a:ext uri="{FF2B5EF4-FFF2-40B4-BE49-F238E27FC236}">
              <a16:creationId xmlns:a16="http://schemas.microsoft.com/office/drawing/2014/main" id="{00000000-0008-0000-0000-00008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5" name="Text Box 10">
          <a:extLst>
            <a:ext uri="{FF2B5EF4-FFF2-40B4-BE49-F238E27FC236}">
              <a16:creationId xmlns:a16="http://schemas.microsoft.com/office/drawing/2014/main" id="{00000000-0008-0000-0000-00008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6" name="Text Box 12">
          <a:extLst>
            <a:ext uri="{FF2B5EF4-FFF2-40B4-BE49-F238E27FC236}">
              <a16:creationId xmlns:a16="http://schemas.microsoft.com/office/drawing/2014/main" id="{00000000-0008-0000-0000-00008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7" name="Text Box 14">
          <a:extLst>
            <a:ext uri="{FF2B5EF4-FFF2-40B4-BE49-F238E27FC236}">
              <a16:creationId xmlns:a16="http://schemas.microsoft.com/office/drawing/2014/main" id="{00000000-0008-0000-0000-00008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8" name="Text Box 16">
          <a:extLst>
            <a:ext uri="{FF2B5EF4-FFF2-40B4-BE49-F238E27FC236}">
              <a16:creationId xmlns:a16="http://schemas.microsoft.com/office/drawing/2014/main" id="{00000000-0008-0000-0000-00008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9" name="Text Box 18">
          <a:extLst>
            <a:ext uri="{FF2B5EF4-FFF2-40B4-BE49-F238E27FC236}">
              <a16:creationId xmlns:a16="http://schemas.microsoft.com/office/drawing/2014/main" id="{00000000-0008-0000-0000-00008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0" name="Text Box 20">
          <a:extLst>
            <a:ext uri="{FF2B5EF4-FFF2-40B4-BE49-F238E27FC236}">
              <a16:creationId xmlns:a16="http://schemas.microsoft.com/office/drawing/2014/main" id="{00000000-0008-0000-0000-00009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1" name="Text Box 22">
          <a:extLst>
            <a:ext uri="{FF2B5EF4-FFF2-40B4-BE49-F238E27FC236}">
              <a16:creationId xmlns:a16="http://schemas.microsoft.com/office/drawing/2014/main" id="{00000000-0008-0000-0000-00009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2" name="Text Box 24">
          <a:extLst>
            <a:ext uri="{FF2B5EF4-FFF2-40B4-BE49-F238E27FC236}">
              <a16:creationId xmlns:a16="http://schemas.microsoft.com/office/drawing/2014/main" id="{00000000-0008-0000-0000-00009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3" name="Text Box 26">
          <a:extLst>
            <a:ext uri="{FF2B5EF4-FFF2-40B4-BE49-F238E27FC236}">
              <a16:creationId xmlns:a16="http://schemas.microsoft.com/office/drawing/2014/main" id="{00000000-0008-0000-0000-00009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4" name="Text Box 28">
          <a:extLst>
            <a:ext uri="{FF2B5EF4-FFF2-40B4-BE49-F238E27FC236}">
              <a16:creationId xmlns:a16="http://schemas.microsoft.com/office/drawing/2014/main" id="{00000000-0008-0000-0000-00009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5" name="Text Box 30">
          <a:extLst>
            <a:ext uri="{FF2B5EF4-FFF2-40B4-BE49-F238E27FC236}">
              <a16:creationId xmlns:a16="http://schemas.microsoft.com/office/drawing/2014/main" id="{00000000-0008-0000-0000-00009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6" name="Text Box 32">
          <a:extLst>
            <a:ext uri="{FF2B5EF4-FFF2-40B4-BE49-F238E27FC236}">
              <a16:creationId xmlns:a16="http://schemas.microsoft.com/office/drawing/2014/main" id="{00000000-0008-0000-0000-00009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7" name="Text Box 34">
          <a:extLst>
            <a:ext uri="{FF2B5EF4-FFF2-40B4-BE49-F238E27FC236}">
              <a16:creationId xmlns:a16="http://schemas.microsoft.com/office/drawing/2014/main" id="{00000000-0008-0000-0000-00009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8" name="Text Box 36">
          <a:extLst>
            <a:ext uri="{FF2B5EF4-FFF2-40B4-BE49-F238E27FC236}">
              <a16:creationId xmlns:a16="http://schemas.microsoft.com/office/drawing/2014/main" id="{00000000-0008-0000-0000-00009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9" name="Text Box 2">
          <a:extLst>
            <a:ext uri="{FF2B5EF4-FFF2-40B4-BE49-F238E27FC236}">
              <a16:creationId xmlns:a16="http://schemas.microsoft.com/office/drawing/2014/main" id="{00000000-0008-0000-0000-00009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0" name="Text Box 4">
          <a:extLst>
            <a:ext uri="{FF2B5EF4-FFF2-40B4-BE49-F238E27FC236}">
              <a16:creationId xmlns:a16="http://schemas.microsoft.com/office/drawing/2014/main" id="{00000000-0008-0000-0000-00009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1" name="Text Box 6">
          <a:extLst>
            <a:ext uri="{FF2B5EF4-FFF2-40B4-BE49-F238E27FC236}">
              <a16:creationId xmlns:a16="http://schemas.microsoft.com/office/drawing/2014/main" id="{00000000-0008-0000-0000-00009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2" name="Text Box 8">
          <a:extLst>
            <a:ext uri="{FF2B5EF4-FFF2-40B4-BE49-F238E27FC236}">
              <a16:creationId xmlns:a16="http://schemas.microsoft.com/office/drawing/2014/main" id="{00000000-0008-0000-0000-00009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3" name="Text Box 10">
          <a:extLst>
            <a:ext uri="{FF2B5EF4-FFF2-40B4-BE49-F238E27FC236}">
              <a16:creationId xmlns:a16="http://schemas.microsoft.com/office/drawing/2014/main" id="{00000000-0008-0000-0000-00009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4" name="Text Box 12">
          <a:extLst>
            <a:ext uri="{FF2B5EF4-FFF2-40B4-BE49-F238E27FC236}">
              <a16:creationId xmlns:a16="http://schemas.microsoft.com/office/drawing/2014/main" id="{00000000-0008-0000-0000-00009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5" name="Text Box 14">
          <a:extLst>
            <a:ext uri="{FF2B5EF4-FFF2-40B4-BE49-F238E27FC236}">
              <a16:creationId xmlns:a16="http://schemas.microsoft.com/office/drawing/2014/main" id="{00000000-0008-0000-0000-00009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6" name="Text Box 16">
          <a:extLst>
            <a:ext uri="{FF2B5EF4-FFF2-40B4-BE49-F238E27FC236}">
              <a16:creationId xmlns:a16="http://schemas.microsoft.com/office/drawing/2014/main" id="{00000000-0008-0000-0000-0000A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7" name="Text Box 18">
          <a:extLst>
            <a:ext uri="{FF2B5EF4-FFF2-40B4-BE49-F238E27FC236}">
              <a16:creationId xmlns:a16="http://schemas.microsoft.com/office/drawing/2014/main" id="{00000000-0008-0000-0000-0000A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8" name="Text Box 2">
          <a:extLst>
            <a:ext uri="{FF2B5EF4-FFF2-40B4-BE49-F238E27FC236}">
              <a16:creationId xmlns:a16="http://schemas.microsoft.com/office/drawing/2014/main" id="{00000000-0008-0000-0000-0000A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9" name="Text Box 4">
          <a:extLst>
            <a:ext uri="{FF2B5EF4-FFF2-40B4-BE49-F238E27FC236}">
              <a16:creationId xmlns:a16="http://schemas.microsoft.com/office/drawing/2014/main" id="{00000000-0008-0000-0000-0000A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0" name="Text Box 6">
          <a:extLst>
            <a:ext uri="{FF2B5EF4-FFF2-40B4-BE49-F238E27FC236}">
              <a16:creationId xmlns:a16="http://schemas.microsoft.com/office/drawing/2014/main" id="{00000000-0008-0000-0000-0000A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1" name="Text Box 8">
          <a:extLst>
            <a:ext uri="{FF2B5EF4-FFF2-40B4-BE49-F238E27FC236}">
              <a16:creationId xmlns:a16="http://schemas.microsoft.com/office/drawing/2014/main" id="{00000000-0008-0000-0000-0000A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2" name="Text Box 10">
          <a:extLst>
            <a:ext uri="{FF2B5EF4-FFF2-40B4-BE49-F238E27FC236}">
              <a16:creationId xmlns:a16="http://schemas.microsoft.com/office/drawing/2014/main" id="{00000000-0008-0000-0000-0000A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3" name="Text Box 12">
          <a:extLst>
            <a:ext uri="{FF2B5EF4-FFF2-40B4-BE49-F238E27FC236}">
              <a16:creationId xmlns:a16="http://schemas.microsoft.com/office/drawing/2014/main" id="{00000000-0008-0000-0000-0000A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4" name="Text Box 14">
          <a:extLst>
            <a:ext uri="{FF2B5EF4-FFF2-40B4-BE49-F238E27FC236}">
              <a16:creationId xmlns:a16="http://schemas.microsoft.com/office/drawing/2014/main" id="{00000000-0008-0000-0000-0000A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5" name="Text Box 16">
          <a:extLst>
            <a:ext uri="{FF2B5EF4-FFF2-40B4-BE49-F238E27FC236}">
              <a16:creationId xmlns:a16="http://schemas.microsoft.com/office/drawing/2014/main" id="{00000000-0008-0000-0000-0000A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6" name="Text Box 18">
          <a:extLst>
            <a:ext uri="{FF2B5EF4-FFF2-40B4-BE49-F238E27FC236}">
              <a16:creationId xmlns:a16="http://schemas.microsoft.com/office/drawing/2014/main" id="{00000000-0008-0000-0000-0000A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7" name="Text Box 20">
          <a:extLst>
            <a:ext uri="{FF2B5EF4-FFF2-40B4-BE49-F238E27FC236}">
              <a16:creationId xmlns:a16="http://schemas.microsoft.com/office/drawing/2014/main" id="{00000000-0008-0000-0000-0000A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8" name="Text Box 22">
          <a:extLst>
            <a:ext uri="{FF2B5EF4-FFF2-40B4-BE49-F238E27FC236}">
              <a16:creationId xmlns:a16="http://schemas.microsoft.com/office/drawing/2014/main" id="{00000000-0008-0000-0000-0000A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9" name="Text Box 24">
          <a:extLst>
            <a:ext uri="{FF2B5EF4-FFF2-40B4-BE49-F238E27FC236}">
              <a16:creationId xmlns:a16="http://schemas.microsoft.com/office/drawing/2014/main" id="{00000000-0008-0000-0000-0000A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0" name="Text Box 26">
          <a:extLst>
            <a:ext uri="{FF2B5EF4-FFF2-40B4-BE49-F238E27FC236}">
              <a16:creationId xmlns:a16="http://schemas.microsoft.com/office/drawing/2014/main" id="{00000000-0008-0000-0000-0000A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1" name="Text Box 28">
          <a:extLst>
            <a:ext uri="{FF2B5EF4-FFF2-40B4-BE49-F238E27FC236}">
              <a16:creationId xmlns:a16="http://schemas.microsoft.com/office/drawing/2014/main" id="{00000000-0008-0000-0000-0000A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2" name="Text Box 30">
          <a:extLst>
            <a:ext uri="{FF2B5EF4-FFF2-40B4-BE49-F238E27FC236}">
              <a16:creationId xmlns:a16="http://schemas.microsoft.com/office/drawing/2014/main" id="{00000000-0008-0000-0000-0000B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3" name="Text Box 32">
          <a:extLst>
            <a:ext uri="{FF2B5EF4-FFF2-40B4-BE49-F238E27FC236}">
              <a16:creationId xmlns:a16="http://schemas.microsoft.com/office/drawing/2014/main" id="{00000000-0008-0000-0000-0000B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4" name="Text Box 34">
          <a:extLst>
            <a:ext uri="{FF2B5EF4-FFF2-40B4-BE49-F238E27FC236}">
              <a16:creationId xmlns:a16="http://schemas.microsoft.com/office/drawing/2014/main" id="{00000000-0008-0000-0000-0000B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5" name="Text Box 36">
          <a:extLst>
            <a:ext uri="{FF2B5EF4-FFF2-40B4-BE49-F238E27FC236}">
              <a16:creationId xmlns:a16="http://schemas.microsoft.com/office/drawing/2014/main" id="{00000000-0008-0000-0000-0000B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6" name="Text Box 2">
          <a:extLst>
            <a:ext uri="{FF2B5EF4-FFF2-40B4-BE49-F238E27FC236}">
              <a16:creationId xmlns:a16="http://schemas.microsoft.com/office/drawing/2014/main" id="{00000000-0008-0000-0000-0000B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7" name="Text Box 4">
          <a:extLst>
            <a:ext uri="{FF2B5EF4-FFF2-40B4-BE49-F238E27FC236}">
              <a16:creationId xmlns:a16="http://schemas.microsoft.com/office/drawing/2014/main" id="{00000000-0008-0000-0000-0000B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8" name="Text Box 6">
          <a:extLst>
            <a:ext uri="{FF2B5EF4-FFF2-40B4-BE49-F238E27FC236}">
              <a16:creationId xmlns:a16="http://schemas.microsoft.com/office/drawing/2014/main" id="{00000000-0008-0000-0000-0000B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9" name="Text Box 8">
          <a:extLst>
            <a:ext uri="{FF2B5EF4-FFF2-40B4-BE49-F238E27FC236}">
              <a16:creationId xmlns:a16="http://schemas.microsoft.com/office/drawing/2014/main" id="{00000000-0008-0000-0000-0000B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0" name="Text Box 10">
          <a:extLst>
            <a:ext uri="{FF2B5EF4-FFF2-40B4-BE49-F238E27FC236}">
              <a16:creationId xmlns:a16="http://schemas.microsoft.com/office/drawing/2014/main" id="{00000000-0008-0000-0000-0000B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1" name="Text Box 12">
          <a:extLst>
            <a:ext uri="{FF2B5EF4-FFF2-40B4-BE49-F238E27FC236}">
              <a16:creationId xmlns:a16="http://schemas.microsoft.com/office/drawing/2014/main" id="{00000000-0008-0000-0000-0000B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2" name="Text Box 14">
          <a:extLst>
            <a:ext uri="{FF2B5EF4-FFF2-40B4-BE49-F238E27FC236}">
              <a16:creationId xmlns:a16="http://schemas.microsoft.com/office/drawing/2014/main" id="{00000000-0008-0000-0000-0000B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3" name="Text Box 16">
          <a:extLst>
            <a:ext uri="{FF2B5EF4-FFF2-40B4-BE49-F238E27FC236}">
              <a16:creationId xmlns:a16="http://schemas.microsoft.com/office/drawing/2014/main" id="{00000000-0008-0000-0000-0000B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4" name="Text Box 18">
          <a:extLst>
            <a:ext uri="{FF2B5EF4-FFF2-40B4-BE49-F238E27FC236}">
              <a16:creationId xmlns:a16="http://schemas.microsoft.com/office/drawing/2014/main" id="{00000000-0008-0000-0000-0000B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5" name="Text Box 2">
          <a:extLst>
            <a:ext uri="{FF2B5EF4-FFF2-40B4-BE49-F238E27FC236}">
              <a16:creationId xmlns:a16="http://schemas.microsoft.com/office/drawing/2014/main" id="{00000000-0008-0000-0000-0000B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6" name="Text Box 4">
          <a:extLst>
            <a:ext uri="{FF2B5EF4-FFF2-40B4-BE49-F238E27FC236}">
              <a16:creationId xmlns:a16="http://schemas.microsoft.com/office/drawing/2014/main" id="{00000000-0008-0000-0000-0000BE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7" name="Text Box 6">
          <a:extLst>
            <a:ext uri="{FF2B5EF4-FFF2-40B4-BE49-F238E27FC236}">
              <a16:creationId xmlns:a16="http://schemas.microsoft.com/office/drawing/2014/main" id="{00000000-0008-0000-0000-0000B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8" name="Text Box 8">
          <a:extLst>
            <a:ext uri="{FF2B5EF4-FFF2-40B4-BE49-F238E27FC236}">
              <a16:creationId xmlns:a16="http://schemas.microsoft.com/office/drawing/2014/main" id="{00000000-0008-0000-0000-0000C0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9" name="Text Box 10">
          <a:extLst>
            <a:ext uri="{FF2B5EF4-FFF2-40B4-BE49-F238E27FC236}">
              <a16:creationId xmlns:a16="http://schemas.microsoft.com/office/drawing/2014/main" id="{00000000-0008-0000-0000-0000C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0" name="Text Box 12">
          <a:extLst>
            <a:ext uri="{FF2B5EF4-FFF2-40B4-BE49-F238E27FC236}">
              <a16:creationId xmlns:a16="http://schemas.microsoft.com/office/drawing/2014/main" id="{00000000-0008-0000-0000-0000C2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1" name="Text Box 14">
          <a:extLst>
            <a:ext uri="{FF2B5EF4-FFF2-40B4-BE49-F238E27FC236}">
              <a16:creationId xmlns:a16="http://schemas.microsoft.com/office/drawing/2014/main" id="{00000000-0008-0000-0000-0000C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2" name="Text Box 16">
          <a:extLst>
            <a:ext uri="{FF2B5EF4-FFF2-40B4-BE49-F238E27FC236}">
              <a16:creationId xmlns:a16="http://schemas.microsoft.com/office/drawing/2014/main" id="{00000000-0008-0000-0000-0000C4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3" name="Text Box 18">
          <a:extLst>
            <a:ext uri="{FF2B5EF4-FFF2-40B4-BE49-F238E27FC236}">
              <a16:creationId xmlns:a16="http://schemas.microsoft.com/office/drawing/2014/main" id="{00000000-0008-0000-0000-0000C5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4" name="Text Box 20">
          <a:extLst>
            <a:ext uri="{FF2B5EF4-FFF2-40B4-BE49-F238E27FC236}">
              <a16:creationId xmlns:a16="http://schemas.microsoft.com/office/drawing/2014/main" id="{00000000-0008-0000-0000-0000C6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5" name="Text Box 22">
          <a:extLst>
            <a:ext uri="{FF2B5EF4-FFF2-40B4-BE49-F238E27FC236}">
              <a16:creationId xmlns:a16="http://schemas.microsoft.com/office/drawing/2014/main" id="{00000000-0008-0000-0000-0000C7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6" name="Text Box 24">
          <a:extLst>
            <a:ext uri="{FF2B5EF4-FFF2-40B4-BE49-F238E27FC236}">
              <a16:creationId xmlns:a16="http://schemas.microsoft.com/office/drawing/2014/main" id="{00000000-0008-0000-0000-0000C8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7" name="Text Box 26">
          <a:extLst>
            <a:ext uri="{FF2B5EF4-FFF2-40B4-BE49-F238E27FC236}">
              <a16:creationId xmlns:a16="http://schemas.microsoft.com/office/drawing/2014/main" id="{00000000-0008-0000-0000-0000C9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8" name="Text Box 28">
          <a:extLst>
            <a:ext uri="{FF2B5EF4-FFF2-40B4-BE49-F238E27FC236}">
              <a16:creationId xmlns:a16="http://schemas.microsoft.com/office/drawing/2014/main" id="{00000000-0008-0000-0000-0000CA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9" name="Text Box 30">
          <a:extLst>
            <a:ext uri="{FF2B5EF4-FFF2-40B4-BE49-F238E27FC236}">
              <a16:creationId xmlns:a16="http://schemas.microsoft.com/office/drawing/2014/main" id="{00000000-0008-0000-0000-0000C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0" name="Text Box 32">
          <a:extLst>
            <a:ext uri="{FF2B5EF4-FFF2-40B4-BE49-F238E27FC236}">
              <a16:creationId xmlns:a16="http://schemas.microsoft.com/office/drawing/2014/main" id="{00000000-0008-0000-0000-0000CC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1" name="Text Box 34">
          <a:extLst>
            <a:ext uri="{FF2B5EF4-FFF2-40B4-BE49-F238E27FC236}">
              <a16:creationId xmlns:a16="http://schemas.microsoft.com/office/drawing/2014/main" id="{00000000-0008-0000-0000-0000C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2" name="Text Box 36">
          <a:extLst>
            <a:ext uri="{FF2B5EF4-FFF2-40B4-BE49-F238E27FC236}">
              <a16:creationId xmlns:a16="http://schemas.microsoft.com/office/drawing/2014/main" id="{00000000-0008-0000-0000-0000CE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3" name="Text Box 2">
          <a:extLst>
            <a:ext uri="{FF2B5EF4-FFF2-40B4-BE49-F238E27FC236}">
              <a16:creationId xmlns:a16="http://schemas.microsoft.com/office/drawing/2014/main" id="{00000000-0008-0000-0000-0000C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4" name="Text Box 4">
          <a:extLst>
            <a:ext uri="{FF2B5EF4-FFF2-40B4-BE49-F238E27FC236}">
              <a16:creationId xmlns:a16="http://schemas.microsoft.com/office/drawing/2014/main" id="{00000000-0008-0000-0000-0000D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5" name="Text Box 6">
          <a:extLst>
            <a:ext uri="{FF2B5EF4-FFF2-40B4-BE49-F238E27FC236}">
              <a16:creationId xmlns:a16="http://schemas.microsoft.com/office/drawing/2014/main" id="{00000000-0008-0000-0000-0000D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6" name="Text Box 8">
          <a:extLst>
            <a:ext uri="{FF2B5EF4-FFF2-40B4-BE49-F238E27FC236}">
              <a16:creationId xmlns:a16="http://schemas.microsoft.com/office/drawing/2014/main" id="{00000000-0008-0000-0000-0000D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7" name="Text Box 10">
          <a:extLst>
            <a:ext uri="{FF2B5EF4-FFF2-40B4-BE49-F238E27FC236}">
              <a16:creationId xmlns:a16="http://schemas.microsoft.com/office/drawing/2014/main" id="{00000000-0008-0000-0000-0000D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8" name="Text Box 12">
          <a:extLst>
            <a:ext uri="{FF2B5EF4-FFF2-40B4-BE49-F238E27FC236}">
              <a16:creationId xmlns:a16="http://schemas.microsoft.com/office/drawing/2014/main" id="{00000000-0008-0000-0000-0000D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9" name="Text Box 14">
          <a:extLst>
            <a:ext uri="{FF2B5EF4-FFF2-40B4-BE49-F238E27FC236}">
              <a16:creationId xmlns:a16="http://schemas.microsoft.com/office/drawing/2014/main" id="{00000000-0008-0000-0000-0000D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0" name="Text Box 16">
          <a:extLst>
            <a:ext uri="{FF2B5EF4-FFF2-40B4-BE49-F238E27FC236}">
              <a16:creationId xmlns:a16="http://schemas.microsoft.com/office/drawing/2014/main" id="{00000000-0008-0000-0000-0000D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1" name="Text Box 18">
          <a:extLst>
            <a:ext uri="{FF2B5EF4-FFF2-40B4-BE49-F238E27FC236}">
              <a16:creationId xmlns:a16="http://schemas.microsoft.com/office/drawing/2014/main" id="{00000000-0008-0000-0000-0000D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2" name="Text Box 20">
          <a:extLst>
            <a:ext uri="{FF2B5EF4-FFF2-40B4-BE49-F238E27FC236}">
              <a16:creationId xmlns:a16="http://schemas.microsoft.com/office/drawing/2014/main" id="{00000000-0008-0000-0000-0000D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3" name="Text Box 22">
          <a:extLst>
            <a:ext uri="{FF2B5EF4-FFF2-40B4-BE49-F238E27FC236}">
              <a16:creationId xmlns:a16="http://schemas.microsoft.com/office/drawing/2014/main" id="{00000000-0008-0000-0000-0000D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4" name="Text Box 24">
          <a:extLst>
            <a:ext uri="{FF2B5EF4-FFF2-40B4-BE49-F238E27FC236}">
              <a16:creationId xmlns:a16="http://schemas.microsoft.com/office/drawing/2014/main" id="{00000000-0008-0000-0000-0000DA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5" name="Text Box 26">
          <a:extLst>
            <a:ext uri="{FF2B5EF4-FFF2-40B4-BE49-F238E27FC236}">
              <a16:creationId xmlns:a16="http://schemas.microsoft.com/office/drawing/2014/main" id="{00000000-0008-0000-0000-0000DB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6" name="Text Box 28">
          <a:extLst>
            <a:ext uri="{FF2B5EF4-FFF2-40B4-BE49-F238E27FC236}">
              <a16:creationId xmlns:a16="http://schemas.microsoft.com/office/drawing/2014/main" id="{00000000-0008-0000-0000-0000DC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7" name="Text Box 30">
          <a:extLst>
            <a:ext uri="{FF2B5EF4-FFF2-40B4-BE49-F238E27FC236}">
              <a16:creationId xmlns:a16="http://schemas.microsoft.com/office/drawing/2014/main" id="{00000000-0008-0000-0000-0000DD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8" name="Text Box 32">
          <a:extLst>
            <a:ext uri="{FF2B5EF4-FFF2-40B4-BE49-F238E27FC236}">
              <a16:creationId xmlns:a16="http://schemas.microsoft.com/office/drawing/2014/main" id="{00000000-0008-0000-0000-0000DE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9" name="Text Box 34">
          <a:extLst>
            <a:ext uri="{FF2B5EF4-FFF2-40B4-BE49-F238E27FC236}">
              <a16:creationId xmlns:a16="http://schemas.microsoft.com/office/drawing/2014/main" id="{00000000-0008-0000-0000-0000DF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0" name="Text Box 36">
          <a:extLst>
            <a:ext uri="{FF2B5EF4-FFF2-40B4-BE49-F238E27FC236}">
              <a16:creationId xmlns:a16="http://schemas.microsoft.com/office/drawing/2014/main" id="{00000000-0008-0000-0000-0000E0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1" name="Text Box 2">
          <a:extLst>
            <a:ext uri="{FF2B5EF4-FFF2-40B4-BE49-F238E27FC236}">
              <a16:creationId xmlns:a16="http://schemas.microsoft.com/office/drawing/2014/main" id="{00000000-0008-0000-0000-0000E1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2" name="Text Box 4">
          <a:extLst>
            <a:ext uri="{FF2B5EF4-FFF2-40B4-BE49-F238E27FC236}">
              <a16:creationId xmlns:a16="http://schemas.microsoft.com/office/drawing/2014/main" id="{00000000-0008-0000-0000-0000E2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3" name="Text Box 6">
          <a:extLst>
            <a:ext uri="{FF2B5EF4-FFF2-40B4-BE49-F238E27FC236}">
              <a16:creationId xmlns:a16="http://schemas.microsoft.com/office/drawing/2014/main" id="{00000000-0008-0000-0000-0000E3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4" name="Text Box 8">
          <a:extLst>
            <a:ext uri="{FF2B5EF4-FFF2-40B4-BE49-F238E27FC236}">
              <a16:creationId xmlns:a16="http://schemas.microsoft.com/office/drawing/2014/main" id="{00000000-0008-0000-0000-0000E4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5" name="Text Box 10">
          <a:extLst>
            <a:ext uri="{FF2B5EF4-FFF2-40B4-BE49-F238E27FC236}">
              <a16:creationId xmlns:a16="http://schemas.microsoft.com/office/drawing/2014/main" id="{00000000-0008-0000-0000-0000E5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6" name="Text Box 12">
          <a:extLst>
            <a:ext uri="{FF2B5EF4-FFF2-40B4-BE49-F238E27FC236}">
              <a16:creationId xmlns:a16="http://schemas.microsoft.com/office/drawing/2014/main" id="{00000000-0008-0000-0000-0000E6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7" name="Text Box 14">
          <a:extLst>
            <a:ext uri="{FF2B5EF4-FFF2-40B4-BE49-F238E27FC236}">
              <a16:creationId xmlns:a16="http://schemas.microsoft.com/office/drawing/2014/main" id="{00000000-0008-0000-0000-0000E7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8" name="Text Box 16">
          <a:extLst>
            <a:ext uri="{FF2B5EF4-FFF2-40B4-BE49-F238E27FC236}">
              <a16:creationId xmlns:a16="http://schemas.microsoft.com/office/drawing/2014/main" id="{00000000-0008-0000-0000-0000E8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9" name="Text Box 18">
          <a:extLst>
            <a:ext uri="{FF2B5EF4-FFF2-40B4-BE49-F238E27FC236}">
              <a16:creationId xmlns:a16="http://schemas.microsoft.com/office/drawing/2014/main" id="{00000000-0008-0000-0000-0000E92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0" name="Text Box 1">
          <a:extLst>
            <a:ext uri="{FF2B5EF4-FFF2-40B4-BE49-F238E27FC236}">
              <a16:creationId xmlns:a16="http://schemas.microsoft.com/office/drawing/2014/main" id="{00000000-0008-0000-0000-0000EA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1" name="Text Box 2">
          <a:extLst>
            <a:ext uri="{FF2B5EF4-FFF2-40B4-BE49-F238E27FC236}">
              <a16:creationId xmlns:a16="http://schemas.microsoft.com/office/drawing/2014/main" id="{00000000-0008-0000-0000-0000E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2" name="Text Box 3">
          <a:extLst>
            <a:ext uri="{FF2B5EF4-FFF2-40B4-BE49-F238E27FC236}">
              <a16:creationId xmlns:a16="http://schemas.microsoft.com/office/drawing/2014/main" id="{00000000-0008-0000-0000-0000EC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3" name="Text Box 4">
          <a:extLst>
            <a:ext uri="{FF2B5EF4-FFF2-40B4-BE49-F238E27FC236}">
              <a16:creationId xmlns:a16="http://schemas.microsoft.com/office/drawing/2014/main" id="{00000000-0008-0000-0000-0000E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4" name="Text Box 5">
          <a:extLst>
            <a:ext uri="{FF2B5EF4-FFF2-40B4-BE49-F238E27FC236}">
              <a16:creationId xmlns:a16="http://schemas.microsoft.com/office/drawing/2014/main" id="{00000000-0008-0000-0000-0000EE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5" name="Text Box 6">
          <a:extLst>
            <a:ext uri="{FF2B5EF4-FFF2-40B4-BE49-F238E27FC236}">
              <a16:creationId xmlns:a16="http://schemas.microsoft.com/office/drawing/2014/main" id="{00000000-0008-0000-0000-0000E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6" name="Text Box 7">
          <a:extLst>
            <a:ext uri="{FF2B5EF4-FFF2-40B4-BE49-F238E27FC236}">
              <a16:creationId xmlns:a16="http://schemas.microsoft.com/office/drawing/2014/main" id="{00000000-0008-0000-0000-0000F0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7" name="Text Box 8">
          <a:extLst>
            <a:ext uri="{FF2B5EF4-FFF2-40B4-BE49-F238E27FC236}">
              <a16:creationId xmlns:a16="http://schemas.microsoft.com/office/drawing/2014/main" id="{00000000-0008-0000-0000-0000F1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8" name="Text Box 9">
          <a:extLst>
            <a:ext uri="{FF2B5EF4-FFF2-40B4-BE49-F238E27FC236}">
              <a16:creationId xmlns:a16="http://schemas.microsoft.com/office/drawing/2014/main" id="{00000000-0008-0000-0000-0000F2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9" name="Text Box 10">
          <a:extLst>
            <a:ext uri="{FF2B5EF4-FFF2-40B4-BE49-F238E27FC236}">
              <a16:creationId xmlns:a16="http://schemas.microsoft.com/office/drawing/2014/main" id="{00000000-0008-0000-0000-0000F3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0" name="Text Box 11">
          <a:extLst>
            <a:ext uri="{FF2B5EF4-FFF2-40B4-BE49-F238E27FC236}">
              <a16:creationId xmlns:a16="http://schemas.microsoft.com/office/drawing/2014/main" id="{00000000-0008-0000-0000-0000F4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1" name="Text Box 12">
          <a:extLst>
            <a:ext uri="{FF2B5EF4-FFF2-40B4-BE49-F238E27FC236}">
              <a16:creationId xmlns:a16="http://schemas.microsoft.com/office/drawing/2014/main" id="{00000000-0008-0000-0000-0000F5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2" name="Text Box 13">
          <a:extLst>
            <a:ext uri="{FF2B5EF4-FFF2-40B4-BE49-F238E27FC236}">
              <a16:creationId xmlns:a16="http://schemas.microsoft.com/office/drawing/2014/main" id="{00000000-0008-0000-0000-0000F6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3" name="Text Box 14">
          <a:extLst>
            <a:ext uri="{FF2B5EF4-FFF2-40B4-BE49-F238E27FC236}">
              <a16:creationId xmlns:a16="http://schemas.microsoft.com/office/drawing/2014/main" id="{00000000-0008-0000-0000-0000F7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4" name="Text Box 15">
          <a:extLst>
            <a:ext uri="{FF2B5EF4-FFF2-40B4-BE49-F238E27FC236}">
              <a16:creationId xmlns:a16="http://schemas.microsoft.com/office/drawing/2014/main" id="{00000000-0008-0000-0000-0000F8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5" name="Text Box 16">
          <a:extLst>
            <a:ext uri="{FF2B5EF4-FFF2-40B4-BE49-F238E27FC236}">
              <a16:creationId xmlns:a16="http://schemas.microsoft.com/office/drawing/2014/main" id="{00000000-0008-0000-0000-0000F9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6" name="Text Box 17">
          <a:extLst>
            <a:ext uri="{FF2B5EF4-FFF2-40B4-BE49-F238E27FC236}">
              <a16:creationId xmlns:a16="http://schemas.microsoft.com/office/drawing/2014/main" id="{00000000-0008-0000-0000-0000FA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7" name="Text Box 18">
          <a:extLst>
            <a:ext uri="{FF2B5EF4-FFF2-40B4-BE49-F238E27FC236}">
              <a16:creationId xmlns:a16="http://schemas.microsoft.com/office/drawing/2014/main" id="{00000000-0008-0000-0000-0000FB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8" name="Text Box 19">
          <a:extLst>
            <a:ext uri="{FF2B5EF4-FFF2-40B4-BE49-F238E27FC236}">
              <a16:creationId xmlns:a16="http://schemas.microsoft.com/office/drawing/2014/main" id="{00000000-0008-0000-0000-0000FC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9" name="Text Box 20">
          <a:extLst>
            <a:ext uri="{FF2B5EF4-FFF2-40B4-BE49-F238E27FC236}">
              <a16:creationId xmlns:a16="http://schemas.microsoft.com/office/drawing/2014/main" id="{00000000-0008-0000-0000-0000FD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0" name="Text Box 21">
          <a:extLst>
            <a:ext uri="{FF2B5EF4-FFF2-40B4-BE49-F238E27FC236}">
              <a16:creationId xmlns:a16="http://schemas.microsoft.com/office/drawing/2014/main" id="{00000000-0008-0000-0000-0000FE29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1" name="Text Box 22">
          <a:extLst>
            <a:ext uri="{FF2B5EF4-FFF2-40B4-BE49-F238E27FC236}">
              <a16:creationId xmlns:a16="http://schemas.microsoft.com/office/drawing/2014/main" id="{00000000-0008-0000-0000-0000FF29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2" name="Text Box 23">
          <a:extLst>
            <a:ext uri="{FF2B5EF4-FFF2-40B4-BE49-F238E27FC236}">
              <a16:creationId xmlns:a16="http://schemas.microsoft.com/office/drawing/2014/main" id="{00000000-0008-0000-0000-000000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3" name="Text Box 24">
          <a:extLst>
            <a:ext uri="{FF2B5EF4-FFF2-40B4-BE49-F238E27FC236}">
              <a16:creationId xmlns:a16="http://schemas.microsoft.com/office/drawing/2014/main" id="{00000000-0008-0000-0000-000001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4" name="Text Box 25">
          <a:extLst>
            <a:ext uri="{FF2B5EF4-FFF2-40B4-BE49-F238E27FC236}">
              <a16:creationId xmlns:a16="http://schemas.microsoft.com/office/drawing/2014/main" id="{00000000-0008-0000-0000-000002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5" name="Text Box 26">
          <a:extLst>
            <a:ext uri="{FF2B5EF4-FFF2-40B4-BE49-F238E27FC236}">
              <a16:creationId xmlns:a16="http://schemas.microsoft.com/office/drawing/2014/main" id="{00000000-0008-0000-0000-000003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6" name="Text Box 27">
          <a:extLst>
            <a:ext uri="{FF2B5EF4-FFF2-40B4-BE49-F238E27FC236}">
              <a16:creationId xmlns:a16="http://schemas.microsoft.com/office/drawing/2014/main" id="{00000000-0008-0000-0000-000004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7" name="Text Box 28">
          <a:extLst>
            <a:ext uri="{FF2B5EF4-FFF2-40B4-BE49-F238E27FC236}">
              <a16:creationId xmlns:a16="http://schemas.microsoft.com/office/drawing/2014/main" id="{00000000-0008-0000-0000-00000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8" name="Text Box 29">
          <a:extLst>
            <a:ext uri="{FF2B5EF4-FFF2-40B4-BE49-F238E27FC236}">
              <a16:creationId xmlns:a16="http://schemas.microsoft.com/office/drawing/2014/main" id="{00000000-0008-0000-0000-000006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9" name="Text Box 30">
          <a:extLst>
            <a:ext uri="{FF2B5EF4-FFF2-40B4-BE49-F238E27FC236}">
              <a16:creationId xmlns:a16="http://schemas.microsoft.com/office/drawing/2014/main" id="{00000000-0008-0000-0000-00000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0" name="Text Box 31">
          <a:extLst>
            <a:ext uri="{FF2B5EF4-FFF2-40B4-BE49-F238E27FC236}">
              <a16:creationId xmlns:a16="http://schemas.microsoft.com/office/drawing/2014/main" id="{00000000-0008-0000-0000-000008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1" name="Text Box 32">
          <a:extLst>
            <a:ext uri="{FF2B5EF4-FFF2-40B4-BE49-F238E27FC236}">
              <a16:creationId xmlns:a16="http://schemas.microsoft.com/office/drawing/2014/main" id="{00000000-0008-0000-0000-000009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2" name="Text Box 33">
          <a:extLst>
            <a:ext uri="{FF2B5EF4-FFF2-40B4-BE49-F238E27FC236}">
              <a16:creationId xmlns:a16="http://schemas.microsoft.com/office/drawing/2014/main" id="{00000000-0008-0000-0000-00000A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3" name="Text Box 34">
          <a:extLst>
            <a:ext uri="{FF2B5EF4-FFF2-40B4-BE49-F238E27FC236}">
              <a16:creationId xmlns:a16="http://schemas.microsoft.com/office/drawing/2014/main" id="{00000000-0008-0000-0000-00000B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4" name="Text Box 35">
          <a:extLst>
            <a:ext uri="{FF2B5EF4-FFF2-40B4-BE49-F238E27FC236}">
              <a16:creationId xmlns:a16="http://schemas.microsoft.com/office/drawing/2014/main" id="{00000000-0008-0000-0000-00000C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5" name="Text Box 36">
          <a:extLst>
            <a:ext uri="{FF2B5EF4-FFF2-40B4-BE49-F238E27FC236}">
              <a16:creationId xmlns:a16="http://schemas.microsoft.com/office/drawing/2014/main" id="{00000000-0008-0000-0000-00000D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6" name="Text Box 2">
          <a:extLst>
            <a:ext uri="{FF2B5EF4-FFF2-40B4-BE49-F238E27FC236}">
              <a16:creationId xmlns:a16="http://schemas.microsoft.com/office/drawing/2014/main" id="{00000000-0008-0000-0000-00000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7" name="Text Box 4">
          <a:extLst>
            <a:ext uri="{FF2B5EF4-FFF2-40B4-BE49-F238E27FC236}">
              <a16:creationId xmlns:a16="http://schemas.microsoft.com/office/drawing/2014/main" id="{00000000-0008-0000-0000-00000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8" name="Text Box 6">
          <a:extLst>
            <a:ext uri="{FF2B5EF4-FFF2-40B4-BE49-F238E27FC236}">
              <a16:creationId xmlns:a16="http://schemas.microsoft.com/office/drawing/2014/main" id="{00000000-0008-0000-0000-00001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9" name="Text Box 8">
          <a:extLst>
            <a:ext uri="{FF2B5EF4-FFF2-40B4-BE49-F238E27FC236}">
              <a16:creationId xmlns:a16="http://schemas.microsoft.com/office/drawing/2014/main" id="{00000000-0008-0000-0000-00001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0" name="Text Box 10">
          <a:extLst>
            <a:ext uri="{FF2B5EF4-FFF2-40B4-BE49-F238E27FC236}">
              <a16:creationId xmlns:a16="http://schemas.microsoft.com/office/drawing/2014/main" id="{00000000-0008-0000-0000-00001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1" name="Text Box 12">
          <a:extLst>
            <a:ext uri="{FF2B5EF4-FFF2-40B4-BE49-F238E27FC236}">
              <a16:creationId xmlns:a16="http://schemas.microsoft.com/office/drawing/2014/main" id="{00000000-0008-0000-0000-00001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2" name="Text Box 14">
          <a:extLst>
            <a:ext uri="{FF2B5EF4-FFF2-40B4-BE49-F238E27FC236}">
              <a16:creationId xmlns:a16="http://schemas.microsoft.com/office/drawing/2014/main" id="{00000000-0008-0000-0000-00001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3" name="Text Box 16">
          <a:extLst>
            <a:ext uri="{FF2B5EF4-FFF2-40B4-BE49-F238E27FC236}">
              <a16:creationId xmlns:a16="http://schemas.microsoft.com/office/drawing/2014/main" id="{00000000-0008-0000-0000-00001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4" name="Text Box 18">
          <a:extLst>
            <a:ext uri="{FF2B5EF4-FFF2-40B4-BE49-F238E27FC236}">
              <a16:creationId xmlns:a16="http://schemas.microsoft.com/office/drawing/2014/main" id="{00000000-0008-0000-0000-00001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5" name="Text Box 20">
          <a:extLst>
            <a:ext uri="{FF2B5EF4-FFF2-40B4-BE49-F238E27FC236}">
              <a16:creationId xmlns:a16="http://schemas.microsoft.com/office/drawing/2014/main" id="{00000000-0008-0000-0000-00001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6" name="Text Box 22">
          <a:extLst>
            <a:ext uri="{FF2B5EF4-FFF2-40B4-BE49-F238E27FC236}">
              <a16:creationId xmlns:a16="http://schemas.microsoft.com/office/drawing/2014/main" id="{00000000-0008-0000-0000-00001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7" name="Text Box 24">
          <a:extLst>
            <a:ext uri="{FF2B5EF4-FFF2-40B4-BE49-F238E27FC236}">
              <a16:creationId xmlns:a16="http://schemas.microsoft.com/office/drawing/2014/main" id="{00000000-0008-0000-0000-00001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8" name="Text Box 26">
          <a:extLst>
            <a:ext uri="{FF2B5EF4-FFF2-40B4-BE49-F238E27FC236}">
              <a16:creationId xmlns:a16="http://schemas.microsoft.com/office/drawing/2014/main" id="{00000000-0008-0000-0000-00001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9" name="Text Box 28">
          <a:extLst>
            <a:ext uri="{FF2B5EF4-FFF2-40B4-BE49-F238E27FC236}">
              <a16:creationId xmlns:a16="http://schemas.microsoft.com/office/drawing/2014/main" id="{00000000-0008-0000-0000-00001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0" name="Text Box 30">
          <a:extLst>
            <a:ext uri="{FF2B5EF4-FFF2-40B4-BE49-F238E27FC236}">
              <a16:creationId xmlns:a16="http://schemas.microsoft.com/office/drawing/2014/main" id="{00000000-0008-0000-0000-00001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1" name="Text Box 32">
          <a:extLst>
            <a:ext uri="{FF2B5EF4-FFF2-40B4-BE49-F238E27FC236}">
              <a16:creationId xmlns:a16="http://schemas.microsoft.com/office/drawing/2014/main" id="{00000000-0008-0000-0000-00001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2" name="Text Box 34">
          <a:extLst>
            <a:ext uri="{FF2B5EF4-FFF2-40B4-BE49-F238E27FC236}">
              <a16:creationId xmlns:a16="http://schemas.microsoft.com/office/drawing/2014/main" id="{00000000-0008-0000-0000-00001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3" name="Text Box 36">
          <a:extLst>
            <a:ext uri="{FF2B5EF4-FFF2-40B4-BE49-F238E27FC236}">
              <a16:creationId xmlns:a16="http://schemas.microsoft.com/office/drawing/2014/main" id="{00000000-0008-0000-0000-00001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4" name="Text Box 2">
          <a:extLst>
            <a:ext uri="{FF2B5EF4-FFF2-40B4-BE49-F238E27FC236}">
              <a16:creationId xmlns:a16="http://schemas.microsoft.com/office/drawing/2014/main" id="{00000000-0008-0000-0000-00002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5" name="Text Box 4">
          <a:extLst>
            <a:ext uri="{FF2B5EF4-FFF2-40B4-BE49-F238E27FC236}">
              <a16:creationId xmlns:a16="http://schemas.microsoft.com/office/drawing/2014/main" id="{00000000-0008-0000-0000-00002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6" name="Text Box 6">
          <a:extLst>
            <a:ext uri="{FF2B5EF4-FFF2-40B4-BE49-F238E27FC236}">
              <a16:creationId xmlns:a16="http://schemas.microsoft.com/office/drawing/2014/main" id="{00000000-0008-0000-0000-00002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7" name="Text Box 8">
          <a:extLst>
            <a:ext uri="{FF2B5EF4-FFF2-40B4-BE49-F238E27FC236}">
              <a16:creationId xmlns:a16="http://schemas.microsoft.com/office/drawing/2014/main" id="{00000000-0008-0000-0000-00002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8" name="Text Box 10">
          <a:extLst>
            <a:ext uri="{FF2B5EF4-FFF2-40B4-BE49-F238E27FC236}">
              <a16:creationId xmlns:a16="http://schemas.microsoft.com/office/drawing/2014/main" id="{00000000-0008-0000-0000-00002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9" name="Text Box 12">
          <a:extLst>
            <a:ext uri="{FF2B5EF4-FFF2-40B4-BE49-F238E27FC236}">
              <a16:creationId xmlns:a16="http://schemas.microsoft.com/office/drawing/2014/main" id="{00000000-0008-0000-0000-00002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0" name="Text Box 14">
          <a:extLst>
            <a:ext uri="{FF2B5EF4-FFF2-40B4-BE49-F238E27FC236}">
              <a16:creationId xmlns:a16="http://schemas.microsoft.com/office/drawing/2014/main" id="{00000000-0008-0000-0000-00002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1" name="Text Box 16">
          <a:extLst>
            <a:ext uri="{FF2B5EF4-FFF2-40B4-BE49-F238E27FC236}">
              <a16:creationId xmlns:a16="http://schemas.microsoft.com/office/drawing/2014/main" id="{00000000-0008-0000-0000-00002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2" name="Text Box 18">
          <a:extLst>
            <a:ext uri="{FF2B5EF4-FFF2-40B4-BE49-F238E27FC236}">
              <a16:creationId xmlns:a16="http://schemas.microsoft.com/office/drawing/2014/main" id="{00000000-0008-0000-0000-00002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3" name="Text Box 2">
          <a:extLst>
            <a:ext uri="{FF2B5EF4-FFF2-40B4-BE49-F238E27FC236}">
              <a16:creationId xmlns:a16="http://schemas.microsoft.com/office/drawing/2014/main" id="{00000000-0008-0000-0000-00002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4" name="Text Box 4">
          <a:extLst>
            <a:ext uri="{FF2B5EF4-FFF2-40B4-BE49-F238E27FC236}">
              <a16:creationId xmlns:a16="http://schemas.microsoft.com/office/drawing/2014/main" id="{00000000-0008-0000-0000-00002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5" name="Text Box 6">
          <a:extLst>
            <a:ext uri="{FF2B5EF4-FFF2-40B4-BE49-F238E27FC236}">
              <a16:creationId xmlns:a16="http://schemas.microsoft.com/office/drawing/2014/main" id="{00000000-0008-0000-0000-00002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6" name="Text Box 8">
          <a:extLst>
            <a:ext uri="{FF2B5EF4-FFF2-40B4-BE49-F238E27FC236}">
              <a16:creationId xmlns:a16="http://schemas.microsoft.com/office/drawing/2014/main" id="{00000000-0008-0000-0000-00002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7" name="Text Box 10">
          <a:extLst>
            <a:ext uri="{FF2B5EF4-FFF2-40B4-BE49-F238E27FC236}">
              <a16:creationId xmlns:a16="http://schemas.microsoft.com/office/drawing/2014/main" id="{00000000-0008-0000-0000-00002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8" name="Text Box 12">
          <a:extLst>
            <a:ext uri="{FF2B5EF4-FFF2-40B4-BE49-F238E27FC236}">
              <a16:creationId xmlns:a16="http://schemas.microsoft.com/office/drawing/2014/main" id="{00000000-0008-0000-0000-00002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9" name="Text Box 14">
          <a:extLst>
            <a:ext uri="{FF2B5EF4-FFF2-40B4-BE49-F238E27FC236}">
              <a16:creationId xmlns:a16="http://schemas.microsoft.com/office/drawing/2014/main" id="{00000000-0008-0000-0000-00002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0" name="Text Box 16">
          <a:extLst>
            <a:ext uri="{FF2B5EF4-FFF2-40B4-BE49-F238E27FC236}">
              <a16:creationId xmlns:a16="http://schemas.microsoft.com/office/drawing/2014/main" id="{00000000-0008-0000-0000-00003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1" name="Text Box 18">
          <a:extLst>
            <a:ext uri="{FF2B5EF4-FFF2-40B4-BE49-F238E27FC236}">
              <a16:creationId xmlns:a16="http://schemas.microsoft.com/office/drawing/2014/main" id="{00000000-0008-0000-0000-00003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2" name="Text Box 20">
          <a:extLst>
            <a:ext uri="{FF2B5EF4-FFF2-40B4-BE49-F238E27FC236}">
              <a16:creationId xmlns:a16="http://schemas.microsoft.com/office/drawing/2014/main" id="{00000000-0008-0000-0000-00003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3" name="Text Box 22">
          <a:extLst>
            <a:ext uri="{FF2B5EF4-FFF2-40B4-BE49-F238E27FC236}">
              <a16:creationId xmlns:a16="http://schemas.microsoft.com/office/drawing/2014/main" id="{00000000-0008-0000-0000-00003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4" name="Text Box 24">
          <a:extLst>
            <a:ext uri="{FF2B5EF4-FFF2-40B4-BE49-F238E27FC236}">
              <a16:creationId xmlns:a16="http://schemas.microsoft.com/office/drawing/2014/main" id="{00000000-0008-0000-0000-00003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5" name="Text Box 26">
          <a:extLst>
            <a:ext uri="{FF2B5EF4-FFF2-40B4-BE49-F238E27FC236}">
              <a16:creationId xmlns:a16="http://schemas.microsoft.com/office/drawing/2014/main" id="{00000000-0008-0000-0000-00003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6" name="Text Box 28">
          <a:extLst>
            <a:ext uri="{FF2B5EF4-FFF2-40B4-BE49-F238E27FC236}">
              <a16:creationId xmlns:a16="http://schemas.microsoft.com/office/drawing/2014/main" id="{00000000-0008-0000-0000-00003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7" name="Text Box 30">
          <a:extLst>
            <a:ext uri="{FF2B5EF4-FFF2-40B4-BE49-F238E27FC236}">
              <a16:creationId xmlns:a16="http://schemas.microsoft.com/office/drawing/2014/main" id="{00000000-0008-0000-0000-00003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8" name="Text Box 32">
          <a:extLst>
            <a:ext uri="{FF2B5EF4-FFF2-40B4-BE49-F238E27FC236}">
              <a16:creationId xmlns:a16="http://schemas.microsoft.com/office/drawing/2014/main" id="{00000000-0008-0000-0000-00003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9" name="Text Box 34">
          <a:extLst>
            <a:ext uri="{FF2B5EF4-FFF2-40B4-BE49-F238E27FC236}">
              <a16:creationId xmlns:a16="http://schemas.microsoft.com/office/drawing/2014/main" id="{00000000-0008-0000-0000-00003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0" name="Text Box 36">
          <a:extLst>
            <a:ext uri="{FF2B5EF4-FFF2-40B4-BE49-F238E27FC236}">
              <a16:creationId xmlns:a16="http://schemas.microsoft.com/office/drawing/2014/main" id="{00000000-0008-0000-0000-00003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1" name="Text Box 2">
          <a:extLst>
            <a:ext uri="{FF2B5EF4-FFF2-40B4-BE49-F238E27FC236}">
              <a16:creationId xmlns:a16="http://schemas.microsoft.com/office/drawing/2014/main" id="{00000000-0008-0000-0000-00003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2" name="Text Box 4">
          <a:extLst>
            <a:ext uri="{FF2B5EF4-FFF2-40B4-BE49-F238E27FC236}">
              <a16:creationId xmlns:a16="http://schemas.microsoft.com/office/drawing/2014/main" id="{00000000-0008-0000-0000-00003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3" name="Text Box 6">
          <a:extLst>
            <a:ext uri="{FF2B5EF4-FFF2-40B4-BE49-F238E27FC236}">
              <a16:creationId xmlns:a16="http://schemas.microsoft.com/office/drawing/2014/main" id="{00000000-0008-0000-0000-00003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4" name="Text Box 8">
          <a:extLst>
            <a:ext uri="{FF2B5EF4-FFF2-40B4-BE49-F238E27FC236}">
              <a16:creationId xmlns:a16="http://schemas.microsoft.com/office/drawing/2014/main" id="{00000000-0008-0000-0000-00003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5" name="Text Box 10">
          <a:extLst>
            <a:ext uri="{FF2B5EF4-FFF2-40B4-BE49-F238E27FC236}">
              <a16:creationId xmlns:a16="http://schemas.microsoft.com/office/drawing/2014/main" id="{00000000-0008-0000-0000-00003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6" name="Text Box 12">
          <a:extLst>
            <a:ext uri="{FF2B5EF4-FFF2-40B4-BE49-F238E27FC236}">
              <a16:creationId xmlns:a16="http://schemas.microsoft.com/office/drawing/2014/main" id="{00000000-0008-0000-0000-00004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7" name="Text Box 14">
          <a:extLst>
            <a:ext uri="{FF2B5EF4-FFF2-40B4-BE49-F238E27FC236}">
              <a16:creationId xmlns:a16="http://schemas.microsoft.com/office/drawing/2014/main" id="{00000000-0008-0000-0000-00004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8" name="Text Box 16">
          <a:extLst>
            <a:ext uri="{FF2B5EF4-FFF2-40B4-BE49-F238E27FC236}">
              <a16:creationId xmlns:a16="http://schemas.microsoft.com/office/drawing/2014/main" id="{00000000-0008-0000-0000-00004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9" name="Text Box 18">
          <a:extLst>
            <a:ext uri="{FF2B5EF4-FFF2-40B4-BE49-F238E27FC236}">
              <a16:creationId xmlns:a16="http://schemas.microsoft.com/office/drawing/2014/main" id="{00000000-0008-0000-0000-00004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0" name="Text Box 2">
          <a:extLst>
            <a:ext uri="{FF2B5EF4-FFF2-40B4-BE49-F238E27FC236}">
              <a16:creationId xmlns:a16="http://schemas.microsoft.com/office/drawing/2014/main" id="{00000000-0008-0000-0000-000044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1" name="Text Box 4">
          <a:extLst>
            <a:ext uri="{FF2B5EF4-FFF2-40B4-BE49-F238E27FC236}">
              <a16:creationId xmlns:a16="http://schemas.microsoft.com/office/drawing/2014/main" id="{00000000-0008-0000-0000-00004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2" name="Text Box 6">
          <a:extLst>
            <a:ext uri="{FF2B5EF4-FFF2-40B4-BE49-F238E27FC236}">
              <a16:creationId xmlns:a16="http://schemas.microsoft.com/office/drawing/2014/main" id="{00000000-0008-0000-0000-000046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3" name="Text Box 8">
          <a:extLst>
            <a:ext uri="{FF2B5EF4-FFF2-40B4-BE49-F238E27FC236}">
              <a16:creationId xmlns:a16="http://schemas.microsoft.com/office/drawing/2014/main" id="{00000000-0008-0000-0000-00004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4" name="Text Box 10">
          <a:extLst>
            <a:ext uri="{FF2B5EF4-FFF2-40B4-BE49-F238E27FC236}">
              <a16:creationId xmlns:a16="http://schemas.microsoft.com/office/drawing/2014/main" id="{00000000-0008-0000-0000-000048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5" name="Text Box 12">
          <a:extLst>
            <a:ext uri="{FF2B5EF4-FFF2-40B4-BE49-F238E27FC236}">
              <a16:creationId xmlns:a16="http://schemas.microsoft.com/office/drawing/2014/main" id="{00000000-0008-0000-0000-000049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6" name="Text Box 14">
          <a:extLst>
            <a:ext uri="{FF2B5EF4-FFF2-40B4-BE49-F238E27FC236}">
              <a16:creationId xmlns:a16="http://schemas.microsoft.com/office/drawing/2014/main" id="{00000000-0008-0000-0000-00004A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7" name="Text Box 16">
          <a:extLst>
            <a:ext uri="{FF2B5EF4-FFF2-40B4-BE49-F238E27FC236}">
              <a16:creationId xmlns:a16="http://schemas.microsoft.com/office/drawing/2014/main" id="{00000000-0008-0000-0000-00004B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8" name="Text Box 18">
          <a:extLst>
            <a:ext uri="{FF2B5EF4-FFF2-40B4-BE49-F238E27FC236}">
              <a16:creationId xmlns:a16="http://schemas.microsoft.com/office/drawing/2014/main" id="{00000000-0008-0000-0000-00004C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9" name="Text Box 20">
          <a:extLst>
            <a:ext uri="{FF2B5EF4-FFF2-40B4-BE49-F238E27FC236}">
              <a16:creationId xmlns:a16="http://schemas.microsoft.com/office/drawing/2014/main" id="{00000000-0008-0000-0000-00004D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0" name="Text Box 22">
          <a:extLst>
            <a:ext uri="{FF2B5EF4-FFF2-40B4-BE49-F238E27FC236}">
              <a16:creationId xmlns:a16="http://schemas.microsoft.com/office/drawing/2014/main" id="{00000000-0008-0000-0000-00004E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1" name="Text Box 24">
          <a:extLst>
            <a:ext uri="{FF2B5EF4-FFF2-40B4-BE49-F238E27FC236}">
              <a16:creationId xmlns:a16="http://schemas.microsoft.com/office/drawing/2014/main" id="{00000000-0008-0000-0000-00004F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2" name="Text Box 26">
          <a:extLst>
            <a:ext uri="{FF2B5EF4-FFF2-40B4-BE49-F238E27FC236}">
              <a16:creationId xmlns:a16="http://schemas.microsoft.com/office/drawing/2014/main" id="{00000000-0008-0000-0000-000050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3" name="Text Box 28">
          <a:extLst>
            <a:ext uri="{FF2B5EF4-FFF2-40B4-BE49-F238E27FC236}">
              <a16:creationId xmlns:a16="http://schemas.microsoft.com/office/drawing/2014/main" id="{00000000-0008-0000-0000-000051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4" name="Text Box 30">
          <a:extLst>
            <a:ext uri="{FF2B5EF4-FFF2-40B4-BE49-F238E27FC236}">
              <a16:creationId xmlns:a16="http://schemas.microsoft.com/office/drawing/2014/main" id="{00000000-0008-0000-0000-000052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5" name="Text Box 32">
          <a:extLst>
            <a:ext uri="{FF2B5EF4-FFF2-40B4-BE49-F238E27FC236}">
              <a16:creationId xmlns:a16="http://schemas.microsoft.com/office/drawing/2014/main" id="{00000000-0008-0000-0000-000053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6" name="Text Box 34">
          <a:extLst>
            <a:ext uri="{FF2B5EF4-FFF2-40B4-BE49-F238E27FC236}">
              <a16:creationId xmlns:a16="http://schemas.microsoft.com/office/drawing/2014/main" id="{00000000-0008-0000-0000-000054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7" name="Text Box 36">
          <a:extLst>
            <a:ext uri="{FF2B5EF4-FFF2-40B4-BE49-F238E27FC236}">
              <a16:creationId xmlns:a16="http://schemas.microsoft.com/office/drawing/2014/main" id="{00000000-0008-0000-0000-00005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8" name="Text Box 2">
          <a:extLst>
            <a:ext uri="{FF2B5EF4-FFF2-40B4-BE49-F238E27FC236}">
              <a16:creationId xmlns:a16="http://schemas.microsoft.com/office/drawing/2014/main" id="{00000000-0008-0000-0000-00005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9" name="Text Box 4">
          <a:extLst>
            <a:ext uri="{FF2B5EF4-FFF2-40B4-BE49-F238E27FC236}">
              <a16:creationId xmlns:a16="http://schemas.microsoft.com/office/drawing/2014/main" id="{00000000-0008-0000-0000-00005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0" name="Text Box 6">
          <a:extLst>
            <a:ext uri="{FF2B5EF4-FFF2-40B4-BE49-F238E27FC236}">
              <a16:creationId xmlns:a16="http://schemas.microsoft.com/office/drawing/2014/main" id="{00000000-0008-0000-0000-00005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1" name="Text Box 8">
          <a:extLst>
            <a:ext uri="{FF2B5EF4-FFF2-40B4-BE49-F238E27FC236}">
              <a16:creationId xmlns:a16="http://schemas.microsoft.com/office/drawing/2014/main" id="{00000000-0008-0000-0000-00005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2" name="Text Box 10">
          <a:extLst>
            <a:ext uri="{FF2B5EF4-FFF2-40B4-BE49-F238E27FC236}">
              <a16:creationId xmlns:a16="http://schemas.microsoft.com/office/drawing/2014/main" id="{00000000-0008-0000-0000-00005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3" name="Text Box 12">
          <a:extLst>
            <a:ext uri="{FF2B5EF4-FFF2-40B4-BE49-F238E27FC236}">
              <a16:creationId xmlns:a16="http://schemas.microsoft.com/office/drawing/2014/main" id="{00000000-0008-0000-0000-00005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4" name="Text Box 14">
          <a:extLst>
            <a:ext uri="{FF2B5EF4-FFF2-40B4-BE49-F238E27FC236}">
              <a16:creationId xmlns:a16="http://schemas.microsoft.com/office/drawing/2014/main" id="{00000000-0008-0000-0000-00005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5" name="Text Box 16">
          <a:extLst>
            <a:ext uri="{FF2B5EF4-FFF2-40B4-BE49-F238E27FC236}">
              <a16:creationId xmlns:a16="http://schemas.microsoft.com/office/drawing/2014/main" id="{00000000-0008-0000-0000-00005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6" name="Text Box 18">
          <a:extLst>
            <a:ext uri="{FF2B5EF4-FFF2-40B4-BE49-F238E27FC236}">
              <a16:creationId xmlns:a16="http://schemas.microsoft.com/office/drawing/2014/main" id="{00000000-0008-0000-0000-00005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7" name="Text Box 20">
          <a:extLst>
            <a:ext uri="{FF2B5EF4-FFF2-40B4-BE49-F238E27FC236}">
              <a16:creationId xmlns:a16="http://schemas.microsoft.com/office/drawing/2014/main" id="{00000000-0008-0000-0000-00005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8" name="Text Box 22">
          <a:extLst>
            <a:ext uri="{FF2B5EF4-FFF2-40B4-BE49-F238E27FC236}">
              <a16:creationId xmlns:a16="http://schemas.microsoft.com/office/drawing/2014/main" id="{00000000-0008-0000-0000-00006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9" name="Text Box 24">
          <a:extLst>
            <a:ext uri="{FF2B5EF4-FFF2-40B4-BE49-F238E27FC236}">
              <a16:creationId xmlns:a16="http://schemas.microsoft.com/office/drawing/2014/main" id="{00000000-0008-0000-0000-00006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0" name="Text Box 26">
          <a:extLst>
            <a:ext uri="{FF2B5EF4-FFF2-40B4-BE49-F238E27FC236}">
              <a16:creationId xmlns:a16="http://schemas.microsoft.com/office/drawing/2014/main" id="{00000000-0008-0000-0000-00006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1" name="Text Box 28">
          <a:extLst>
            <a:ext uri="{FF2B5EF4-FFF2-40B4-BE49-F238E27FC236}">
              <a16:creationId xmlns:a16="http://schemas.microsoft.com/office/drawing/2014/main" id="{00000000-0008-0000-0000-00006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2" name="Text Box 30">
          <a:extLst>
            <a:ext uri="{FF2B5EF4-FFF2-40B4-BE49-F238E27FC236}">
              <a16:creationId xmlns:a16="http://schemas.microsoft.com/office/drawing/2014/main" id="{00000000-0008-0000-0000-00006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3" name="Text Box 32">
          <a:extLst>
            <a:ext uri="{FF2B5EF4-FFF2-40B4-BE49-F238E27FC236}">
              <a16:creationId xmlns:a16="http://schemas.microsoft.com/office/drawing/2014/main" id="{00000000-0008-0000-0000-00006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4" name="Text Box 34">
          <a:extLst>
            <a:ext uri="{FF2B5EF4-FFF2-40B4-BE49-F238E27FC236}">
              <a16:creationId xmlns:a16="http://schemas.microsoft.com/office/drawing/2014/main" id="{00000000-0008-0000-0000-00006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5" name="Text Box 36">
          <a:extLst>
            <a:ext uri="{FF2B5EF4-FFF2-40B4-BE49-F238E27FC236}">
              <a16:creationId xmlns:a16="http://schemas.microsoft.com/office/drawing/2014/main" id="{00000000-0008-0000-0000-00006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6" name="Text Box 2">
          <a:extLst>
            <a:ext uri="{FF2B5EF4-FFF2-40B4-BE49-F238E27FC236}">
              <a16:creationId xmlns:a16="http://schemas.microsoft.com/office/drawing/2014/main" id="{00000000-0008-0000-0000-00006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7" name="Text Box 4">
          <a:extLst>
            <a:ext uri="{FF2B5EF4-FFF2-40B4-BE49-F238E27FC236}">
              <a16:creationId xmlns:a16="http://schemas.microsoft.com/office/drawing/2014/main" id="{00000000-0008-0000-0000-00006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8" name="Text Box 6">
          <a:extLst>
            <a:ext uri="{FF2B5EF4-FFF2-40B4-BE49-F238E27FC236}">
              <a16:creationId xmlns:a16="http://schemas.microsoft.com/office/drawing/2014/main" id="{00000000-0008-0000-0000-00006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9" name="Text Box 8">
          <a:extLst>
            <a:ext uri="{FF2B5EF4-FFF2-40B4-BE49-F238E27FC236}">
              <a16:creationId xmlns:a16="http://schemas.microsoft.com/office/drawing/2014/main" id="{00000000-0008-0000-0000-00006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0" name="Text Box 10">
          <a:extLst>
            <a:ext uri="{FF2B5EF4-FFF2-40B4-BE49-F238E27FC236}">
              <a16:creationId xmlns:a16="http://schemas.microsoft.com/office/drawing/2014/main" id="{00000000-0008-0000-0000-00006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1" name="Text Box 12">
          <a:extLst>
            <a:ext uri="{FF2B5EF4-FFF2-40B4-BE49-F238E27FC236}">
              <a16:creationId xmlns:a16="http://schemas.microsoft.com/office/drawing/2014/main" id="{00000000-0008-0000-0000-00006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2" name="Text Box 14">
          <a:extLst>
            <a:ext uri="{FF2B5EF4-FFF2-40B4-BE49-F238E27FC236}">
              <a16:creationId xmlns:a16="http://schemas.microsoft.com/office/drawing/2014/main" id="{00000000-0008-0000-0000-00006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3" name="Text Box 16">
          <a:extLst>
            <a:ext uri="{FF2B5EF4-FFF2-40B4-BE49-F238E27FC236}">
              <a16:creationId xmlns:a16="http://schemas.microsoft.com/office/drawing/2014/main" id="{00000000-0008-0000-0000-00006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4" name="Text Box 18">
          <a:extLst>
            <a:ext uri="{FF2B5EF4-FFF2-40B4-BE49-F238E27FC236}">
              <a16:creationId xmlns:a16="http://schemas.microsoft.com/office/drawing/2014/main" id="{00000000-0008-0000-0000-00007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5" name="Text Box 2">
          <a:extLst>
            <a:ext uri="{FF2B5EF4-FFF2-40B4-BE49-F238E27FC236}">
              <a16:creationId xmlns:a16="http://schemas.microsoft.com/office/drawing/2014/main" id="{00000000-0008-0000-0000-00007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6" name="Text Box 4">
          <a:extLst>
            <a:ext uri="{FF2B5EF4-FFF2-40B4-BE49-F238E27FC236}">
              <a16:creationId xmlns:a16="http://schemas.microsoft.com/office/drawing/2014/main" id="{00000000-0008-0000-0000-00007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7" name="Text Box 6">
          <a:extLst>
            <a:ext uri="{FF2B5EF4-FFF2-40B4-BE49-F238E27FC236}">
              <a16:creationId xmlns:a16="http://schemas.microsoft.com/office/drawing/2014/main" id="{00000000-0008-0000-0000-00007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8" name="Text Box 8">
          <a:extLst>
            <a:ext uri="{FF2B5EF4-FFF2-40B4-BE49-F238E27FC236}">
              <a16:creationId xmlns:a16="http://schemas.microsoft.com/office/drawing/2014/main" id="{00000000-0008-0000-0000-00007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9" name="Text Box 10">
          <a:extLst>
            <a:ext uri="{FF2B5EF4-FFF2-40B4-BE49-F238E27FC236}">
              <a16:creationId xmlns:a16="http://schemas.microsoft.com/office/drawing/2014/main" id="{00000000-0008-0000-0000-00007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0" name="Text Box 12">
          <a:extLst>
            <a:ext uri="{FF2B5EF4-FFF2-40B4-BE49-F238E27FC236}">
              <a16:creationId xmlns:a16="http://schemas.microsoft.com/office/drawing/2014/main" id="{00000000-0008-0000-0000-00007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1" name="Text Box 14">
          <a:extLst>
            <a:ext uri="{FF2B5EF4-FFF2-40B4-BE49-F238E27FC236}">
              <a16:creationId xmlns:a16="http://schemas.microsoft.com/office/drawing/2014/main" id="{00000000-0008-0000-0000-00007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2" name="Text Box 16">
          <a:extLst>
            <a:ext uri="{FF2B5EF4-FFF2-40B4-BE49-F238E27FC236}">
              <a16:creationId xmlns:a16="http://schemas.microsoft.com/office/drawing/2014/main" id="{00000000-0008-0000-0000-00007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3" name="Text Box 18">
          <a:extLst>
            <a:ext uri="{FF2B5EF4-FFF2-40B4-BE49-F238E27FC236}">
              <a16:creationId xmlns:a16="http://schemas.microsoft.com/office/drawing/2014/main" id="{00000000-0008-0000-0000-00007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4" name="Text Box 20">
          <a:extLst>
            <a:ext uri="{FF2B5EF4-FFF2-40B4-BE49-F238E27FC236}">
              <a16:creationId xmlns:a16="http://schemas.microsoft.com/office/drawing/2014/main" id="{00000000-0008-0000-0000-00007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5" name="Text Box 22">
          <a:extLst>
            <a:ext uri="{FF2B5EF4-FFF2-40B4-BE49-F238E27FC236}">
              <a16:creationId xmlns:a16="http://schemas.microsoft.com/office/drawing/2014/main" id="{00000000-0008-0000-0000-00007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6" name="Text Box 24">
          <a:extLst>
            <a:ext uri="{FF2B5EF4-FFF2-40B4-BE49-F238E27FC236}">
              <a16:creationId xmlns:a16="http://schemas.microsoft.com/office/drawing/2014/main" id="{00000000-0008-0000-0000-00007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7" name="Text Box 26">
          <a:extLst>
            <a:ext uri="{FF2B5EF4-FFF2-40B4-BE49-F238E27FC236}">
              <a16:creationId xmlns:a16="http://schemas.microsoft.com/office/drawing/2014/main" id="{00000000-0008-0000-0000-00007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8" name="Text Box 28">
          <a:extLst>
            <a:ext uri="{FF2B5EF4-FFF2-40B4-BE49-F238E27FC236}">
              <a16:creationId xmlns:a16="http://schemas.microsoft.com/office/drawing/2014/main" id="{00000000-0008-0000-0000-00007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9" name="Text Box 30">
          <a:extLst>
            <a:ext uri="{FF2B5EF4-FFF2-40B4-BE49-F238E27FC236}">
              <a16:creationId xmlns:a16="http://schemas.microsoft.com/office/drawing/2014/main" id="{00000000-0008-0000-0000-00007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0" name="Text Box 32">
          <a:extLst>
            <a:ext uri="{FF2B5EF4-FFF2-40B4-BE49-F238E27FC236}">
              <a16:creationId xmlns:a16="http://schemas.microsoft.com/office/drawing/2014/main" id="{00000000-0008-0000-0000-00008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1" name="Text Box 34">
          <a:extLst>
            <a:ext uri="{FF2B5EF4-FFF2-40B4-BE49-F238E27FC236}">
              <a16:creationId xmlns:a16="http://schemas.microsoft.com/office/drawing/2014/main" id="{00000000-0008-0000-0000-00008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2" name="Text Box 36">
          <a:extLst>
            <a:ext uri="{FF2B5EF4-FFF2-40B4-BE49-F238E27FC236}">
              <a16:creationId xmlns:a16="http://schemas.microsoft.com/office/drawing/2014/main" id="{00000000-0008-0000-0000-00008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3" name="Text Box 2">
          <a:extLst>
            <a:ext uri="{FF2B5EF4-FFF2-40B4-BE49-F238E27FC236}">
              <a16:creationId xmlns:a16="http://schemas.microsoft.com/office/drawing/2014/main" id="{00000000-0008-0000-0000-00008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4" name="Text Box 4">
          <a:extLst>
            <a:ext uri="{FF2B5EF4-FFF2-40B4-BE49-F238E27FC236}">
              <a16:creationId xmlns:a16="http://schemas.microsoft.com/office/drawing/2014/main" id="{00000000-0008-0000-0000-00008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5" name="Text Box 6">
          <a:extLst>
            <a:ext uri="{FF2B5EF4-FFF2-40B4-BE49-F238E27FC236}">
              <a16:creationId xmlns:a16="http://schemas.microsoft.com/office/drawing/2014/main" id="{00000000-0008-0000-0000-00008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6" name="Text Box 8">
          <a:extLst>
            <a:ext uri="{FF2B5EF4-FFF2-40B4-BE49-F238E27FC236}">
              <a16:creationId xmlns:a16="http://schemas.microsoft.com/office/drawing/2014/main" id="{00000000-0008-0000-0000-00008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7" name="Text Box 10">
          <a:extLst>
            <a:ext uri="{FF2B5EF4-FFF2-40B4-BE49-F238E27FC236}">
              <a16:creationId xmlns:a16="http://schemas.microsoft.com/office/drawing/2014/main" id="{00000000-0008-0000-0000-00008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8" name="Text Box 12">
          <a:extLst>
            <a:ext uri="{FF2B5EF4-FFF2-40B4-BE49-F238E27FC236}">
              <a16:creationId xmlns:a16="http://schemas.microsoft.com/office/drawing/2014/main" id="{00000000-0008-0000-0000-00008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9" name="Text Box 14">
          <a:extLst>
            <a:ext uri="{FF2B5EF4-FFF2-40B4-BE49-F238E27FC236}">
              <a16:creationId xmlns:a16="http://schemas.microsoft.com/office/drawing/2014/main" id="{00000000-0008-0000-0000-00008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0" name="Text Box 16">
          <a:extLst>
            <a:ext uri="{FF2B5EF4-FFF2-40B4-BE49-F238E27FC236}">
              <a16:creationId xmlns:a16="http://schemas.microsoft.com/office/drawing/2014/main" id="{00000000-0008-0000-0000-00008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1" name="Text Box 18">
          <a:extLst>
            <a:ext uri="{FF2B5EF4-FFF2-40B4-BE49-F238E27FC236}">
              <a16:creationId xmlns:a16="http://schemas.microsoft.com/office/drawing/2014/main" id="{00000000-0008-0000-0000-00008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2" name="Text Box 2">
          <a:extLst>
            <a:ext uri="{FF2B5EF4-FFF2-40B4-BE49-F238E27FC236}">
              <a16:creationId xmlns:a16="http://schemas.microsoft.com/office/drawing/2014/main" id="{00000000-0008-0000-0000-00008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3" name="Text Box 4">
          <a:extLst>
            <a:ext uri="{FF2B5EF4-FFF2-40B4-BE49-F238E27FC236}">
              <a16:creationId xmlns:a16="http://schemas.microsoft.com/office/drawing/2014/main" id="{00000000-0008-0000-0000-00008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4" name="Text Box 6">
          <a:extLst>
            <a:ext uri="{FF2B5EF4-FFF2-40B4-BE49-F238E27FC236}">
              <a16:creationId xmlns:a16="http://schemas.microsoft.com/office/drawing/2014/main" id="{00000000-0008-0000-0000-00008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5" name="Text Box 8">
          <a:extLst>
            <a:ext uri="{FF2B5EF4-FFF2-40B4-BE49-F238E27FC236}">
              <a16:creationId xmlns:a16="http://schemas.microsoft.com/office/drawing/2014/main" id="{00000000-0008-0000-0000-00008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6" name="Text Box 10">
          <a:extLst>
            <a:ext uri="{FF2B5EF4-FFF2-40B4-BE49-F238E27FC236}">
              <a16:creationId xmlns:a16="http://schemas.microsoft.com/office/drawing/2014/main" id="{00000000-0008-0000-0000-00009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7" name="Text Box 12">
          <a:extLst>
            <a:ext uri="{FF2B5EF4-FFF2-40B4-BE49-F238E27FC236}">
              <a16:creationId xmlns:a16="http://schemas.microsoft.com/office/drawing/2014/main" id="{00000000-0008-0000-0000-00009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8" name="Text Box 14">
          <a:extLst>
            <a:ext uri="{FF2B5EF4-FFF2-40B4-BE49-F238E27FC236}">
              <a16:creationId xmlns:a16="http://schemas.microsoft.com/office/drawing/2014/main" id="{00000000-0008-0000-0000-00009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9" name="Text Box 16">
          <a:extLst>
            <a:ext uri="{FF2B5EF4-FFF2-40B4-BE49-F238E27FC236}">
              <a16:creationId xmlns:a16="http://schemas.microsoft.com/office/drawing/2014/main" id="{00000000-0008-0000-0000-00009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0" name="Text Box 18">
          <a:extLst>
            <a:ext uri="{FF2B5EF4-FFF2-40B4-BE49-F238E27FC236}">
              <a16:creationId xmlns:a16="http://schemas.microsoft.com/office/drawing/2014/main" id="{00000000-0008-0000-0000-00009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1" name="Text Box 20">
          <a:extLst>
            <a:ext uri="{FF2B5EF4-FFF2-40B4-BE49-F238E27FC236}">
              <a16:creationId xmlns:a16="http://schemas.microsoft.com/office/drawing/2014/main" id="{00000000-0008-0000-0000-00009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2" name="Text Box 22">
          <a:extLst>
            <a:ext uri="{FF2B5EF4-FFF2-40B4-BE49-F238E27FC236}">
              <a16:creationId xmlns:a16="http://schemas.microsoft.com/office/drawing/2014/main" id="{00000000-0008-0000-0000-00009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3" name="Text Box 24">
          <a:extLst>
            <a:ext uri="{FF2B5EF4-FFF2-40B4-BE49-F238E27FC236}">
              <a16:creationId xmlns:a16="http://schemas.microsoft.com/office/drawing/2014/main" id="{00000000-0008-0000-0000-00009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4" name="Text Box 26">
          <a:extLst>
            <a:ext uri="{FF2B5EF4-FFF2-40B4-BE49-F238E27FC236}">
              <a16:creationId xmlns:a16="http://schemas.microsoft.com/office/drawing/2014/main" id="{00000000-0008-0000-0000-00009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5" name="Text Box 28">
          <a:extLst>
            <a:ext uri="{FF2B5EF4-FFF2-40B4-BE49-F238E27FC236}">
              <a16:creationId xmlns:a16="http://schemas.microsoft.com/office/drawing/2014/main" id="{00000000-0008-0000-0000-00009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6" name="Text Box 30">
          <a:extLst>
            <a:ext uri="{FF2B5EF4-FFF2-40B4-BE49-F238E27FC236}">
              <a16:creationId xmlns:a16="http://schemas.microsoft.com/office/drawing/2014/main" id="{00000000-0008-0000-0000-00009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7" name="Text Box 32">
          <a:extLst>
            <a:ext uri="{FF2B5EF4-FFF2-40B4-BE49-F238E27FC236}">
              <a16:creationId xmlns:a16="http://schemas.microsoft.com/office/drawing/2014/main" id="{00000000-0008-0000-0000-00009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8" name="Text Box 34">
          <a:extLst>
            <a:ext uri="{FF2B5EF4-FFF2-40B4-BE49-F238E27FC236}">
              <a16:creationId xmlns:a16="http://schemas.microsoft.com/office/drawing/2014/main" id="{00000000-0008-0000-0000-00009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9" name="Text Box 36">
          <a:extLst>
            <a:ext uri="{FF2B5EF4-FFF2-40B4-BE49-F238E27FC236}">
              <a16:creationId xmlns:a16="http://schemas.microsoft.com/office/drawing/2014/main" id="{00000000-0008-0000-0000-00009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0" name="Text Box 2">
          <a:extLst>
            <a:ext uri="{FF2B5EF4-FFF2-40B4-BE49-F238E27FC236}">
              <a16:creationId xmlns:a16="http://schemas.microsoft.com/office/drawing/2014/main" id="{00000000-0008-0000-0000-00009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1" name="Text Box 4">
          <a:extLst>
            <a:ext uri="{FF2B5EF4-FFF2-40B4-BE49-F238E27FC236}">
              <a16:creationId xmlns:a16="http://schemas.microsoft.com/office/drawing/2014/main" id="{00000000-0008-0000-0000-00009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2" name="Text Box 6">
          <a:extLst>
            <a:ext uri="{FF2B5EF4-FFF2-40B4-BE49-F238E27FC236}">
              <a16:creationId xmlns:a16="http://schemas.microsoft.com/office/drawing/2014/main" id="{00000000-0008-0000-0000-0000A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3" name="Text Box 8">
          <a:extLst>
            <a:ext uri="{FF2B5EF4-FFF2-40B4-BE49-F238E27FC236}">
              <a16:creationId xmlns:a16="http://schemas.microsoft.com/office/drawing/2014/main" id="{00000000-0008-0000-0000-0000A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4" name="Text Box 10">
          <a:extLst>
            <a:ext uri="{FF2B5EF4-FFF2-40B4-BE49-F238E27FC236}">
              <a16:creationId xmlns:a16="http://schemas.microsoft.com/office/drawing/2014/main" id="{00000000-0008-0000-0000-0000A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5" name="Text Box 12">
          <a:extLst>
            <a:ext uri="{FF2B5EF4-FFF2-40B4-BE49-F238E27FC236}">
              <a16:creationId xmlns:a16="http://schemas.microsoft.com/office/drawing/2014/main" id="{00000000-0008-0000-0000-0000A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6" name="Text Box 14">
          <a:extLst>
            <a:ext uri="{FF2B5EF4-FFF2-40B4-BE49-F238E27FC236}">
              <a16:creationId xmlns:a16="http://schemas.microsoft.com/office/drawing/2014/main" id="{00000000-0008-0000-0000-0000A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7" name="Text Box 16">
          <a:extLst>
            <a:ext uri="{FF2B5EF4-FFF2-40B4-BE49-F238E27FC236}">
              <a16:creationId xmlns:a16="http://schemas.microsoft.com/office/drawing/2014/main" id="{00000000-0008-0000-0000-0000A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8" name="Text Box 18">
          <a:extLst>
            <a:ext uri="{FF2B5EF4-FFF2-40B4-BE49-F238E27FC236}">
              <a16:creationId xmlns:a16="http://schemas.microsoft.com/office/drawing/2014/main" id="{00000000-0008-0000-0000-0000A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9" name="Text Box 2">
          <a:extLst>
            <a:ext uri="{FF2B5EF4-FFF2-40B4-BE49-F238E27FC236}">
              <a16:creationId xmlns:a16="http://schemas.microsoft.com/office/drawing/2014/main" id="{00000000-0008-0000-0000-0000A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0" name="Text Box 4">
          <a:extLst>
            <a:ext uri="{FF2B5EF4-FFF2-40B4-BE49-F238E27FC236}">
              <a16:creationId xmlns:a16="http://schemas.microsoft.com/office/drawing/2014/main" id="{00000000-0008-0000-0000-0000A8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1" name="Text Box 6">
          <a:extLst>
            <a:ext uri="{FF2B5EF4-FFF2-40B4-BE49-F238E27FC236}">
              <a16:creationId xmlns:a16="http://schemas.microsoft.com/office/drawing/2014/main" id="{00000000-0008-0000-0000-0000A9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2" name="Text Box 8">
          <a:extLst>
            <a:ext uri="{FF2B5EF4-FFF2-40B4-BE49-F238E27FC236}">
              <a16:creationId xmlns:a16="http://schemas.microsoft.com/office/drawing/2014/main" id="{00000000-0008-0000-0000-0000AA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3" name="Text Box 10">
          <a:extLst>
            <a:ext uri="{FF2B5EF4-FFF2-40B4-BE49-F238E27FC236}">
              <a16:creationId xmlns:a16="http://schemas.microsoft.com/office/drawing/2014/main" id="{00000000-0008-0000-0000-0000AB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4" name="Text Box 12">
          <a:extLst>
            <a:ext uri="{FF2B5EF4-FFF2-40B4-BE49-F238E27FC236}">
              <a16:creationId xmlns:a16="http://schemas.microsoft.com/office/drawing/2014/main" id="{00000000-0008-0000-0000-0000AC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5" name="Text Box 14">
          <a:extLst>
            <a:ext uri="{FF2B5EF4-FFF2-40B4-BE49-F238E27FC236}">
              <a16:creationId xmlns:a16="http://schemas.microsoft.com/office/drawing/2014/main" id="{00000000-0008-0000-0000-0000AD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6" name="Text Box 16">
          <a:extLst>
            <a:ext uri="{FF2B5EF4-FFF2-40B4-BE49-F238E27FC236}">
              <a16:creationId xmlns:a16="http://schemas.microsoft.com/office/drawing/2014/main" id="{00000000-0008-0000-0000-0000AE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7" name="Text Box 18">
          <a:extLst>
            <a:ext uri="{FF2B5EF4-FFF2-40B4-BE49-F238E27FC236}">
              <a16:creationId xmlns:a16="http://schemas.microsoft.com/office/drawing/2014/main" id="{00000000-0008-0000-0000-0000AF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8" name="Text Box 20">
          <a:extLst>
            <a:ext uri="{FF2B5EF4-FFF2-40B4-BE49-F238E27FC236}">
              <a16:creationId xmlns:a16="http://schemas.microsoft.com/office/drawing/2014/main" id="{00000000-0008-0000-0000-0000B0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9" name="Text Box 22">
          <a:extLst>
            <a:ext uri="{FF2B5EF4-FFF2-40B4-BE49-F238E27FC236}">
              <a16:creationId xmlns:a16="http://schemas.microsoft.com/office/drawing/2014/main" id="{00000000-0008-0000-0000-0000B1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0" name="Text Box 24">
          <a:extLst>
            <a:ext uri="{FF2B5EF4-FFF2-40B4-BE49-F238E27FC236}">
              <a16:creationId xmlns:a16="http://schemas.microsoft.com/office/drawing/2014/main" id="{00000000-0008-0000-0000-0000B2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1" name="Text Box 26">
          <a:extLst>
            <a:ext uri="{FF2B5EF4-FFF2-40B4-BE49-F238E27FC236}">
              <a16:creationId xmlns:a16="http://schemas.microsoft.com/office/drawing/2014/main" id="{00000000-0008-0000-0000-0000B3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2" name="Text Box 28">
          <a:extLst>
            <a:ext uri="{FF2B5EF4-FFF2-40B4-BE49-F238E27FC236}">
              <a16:creationId xmlns:a16="http://schemas.microsoft.com/office/drawing/2014/main" id="{00000000-0008-0000-0000-0000B4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3" name="Text Box 30">
          <a:extLst>
            <a:ext uri="{FF2B5EF4-FFF2-40B4-BE49-F238E27FC236}">
              <a16:creationId xmlns:a16="http://schemas.microsoft.com/office/drawing/2014/main" id="{00000000-0008-0000-0000-0000B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4" name="Text Box 32">
          <a:extLst>
            <a:ext uri="{FF2B5EF4-FFF2-40B4-BE49-F238E27FC236}">
              <a16:creationId xmlns:a16="http://schemas.microsoft.com/office/drawing/2014/main" id="{00000000-0008-0000-0000-0000B6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5" name="Text Box 34">
          <a:extLst>
            <a:ext uri="{FF2B5EF4-FFF2-40B4-BE49-F238E27FC236}">
              <a16:creationId xmlns:a16="http://schemas.microsoft.com/office/drawing/2014/main" id="{00000000-0008-0000-0000-0000B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6" name="Text Box 36">
          <a:extLst>
            <a:ext uri="{FF2B5EF4-FFF2-40B4-BE49-F238E27FC236}">
              <a16:creationId xmlns:a16="http://schemas.microsoft.com/office/drawing/2014/main" id="{00000000-0008-0000-0000-0000B8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7" name="Text Box 2">
          <a:extLst>
            <a:ext uri="{FF2B5EF4-FFF2-40B4-BE49-F238E27FC236}">
              <a16:creationId xmlns:a16="http://schemas.microsoft.com/office/drawing/2014/main" id="{00000000-0008-0000-0000-0000B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8" name="Text Box 4">
          <a:extLst>
            <a:ext uri="{FF2B5EF4-FFF2-40B4-BE49-F238E27FC236}">
              <a16:creationId xmlns:a16="http://schemas.microsoft.com/office/drawing/2014/main" id="{00000000-0008-0000-0000-0000B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9" name="Text Box 6">
          <a:extLst>
            <a:ext uri="{FF2B5EF4-FFF2-40B4-BE49-F238E27FC236}">
              <a16:creationId xmlns:a16="http://schemas.microsoft.com/office/drawing/2014/main" id="{00000000-0008-0000-0000-0000B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0" name="Text Box 8">
          <a:extLst>
            <a:ext uri="{FF2B5EF4-FFF2-40B4-BE49-F238E27FC236}">
              <a16:creationId xmlns:a16="http://schemas.microsoft.com/office/drawing/2014/main" id="{00000000-0008-0000-0000-0000B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1" name="Text Box 10">
          <a:extLst>
            <a:ext uri="{FF2B5EF4-FFF2-40B4-BE49-F238E27FC236}">
              <a16:creationId xmlns:a16="http://schemas.microsoft.com/office/drawing/2014/main" id="{00000000-0008-0000-0000-0000B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2" name="Text Box 12">
          <a:extLst>
            <a:ext uri="{FF2B5EF4-FFF2-40B4-BE49-F238E27FC236}">
              <a16:creationId xmlns:a16="http://schemas.microsoft.com/office/drawing/2014/main" id="{00000000-0008-0000-0000-0000B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3" name="Text Box 14">
          <a:extLst>
            <a:ext uri="{FF2B5EF4-FFF2-40B4-BE49-F238E27FC236}">
              <a16:creationId xmlns:a16="http://schemas.microsoft.com/office/drawing/2014/main" id="{00000000-0008-0000-0000-0000B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4" name="Text Box 16">
          <a:extLst>
            <a:ext uri="{FF2B5EF4-FFF2-40B4-BE49-F238E27FC236}">
              <a16:creationId xmlns:a16="http://schemas.microsoft.com/office/drawing/2014/main" id="{00000000-0008-0000-0000-0000C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5" name="Text Box 18">
          <a:extLst>
            <a:ext uri="{FF2B5EF4-FFF2-40B4-BE49-F238E27FC236}">
              <a16:creationId xmlns:a16="http://schemas.microsoft.com/office/drawing/2014/main" id="{00000000-0008-0000-0000-0000C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6" name="Text Box 20">
          <a:extLst>
            <a:ext uri="{FF2B5EF4-FFF2-40B4-BE49-F238E27FC236}">
              <a16:creationId xmlns:a16="http://schemas.microsoft.com/office/drawing/2014/main" id="{00000000-0008-0000-0000-0000C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7" name="Text Box 22">
          <a:extLst>
            <a:ext uri="{FF2B5EF4-FFF2-40B4-BE49-F238E27FC236}">
              <a16:creationId xmlns:a16="http://schemas.microsoft.com/office/drawing/2014/main" id="{00000000-0008-0000-0000-0000C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8" name="Text Box 24">
          <a:extLst>
            <a:ext uri="{FF2B5EF4-FFF2-40B4-BE49-F238E27FC236}">
              <a16:creationId xmlns:a16="http://schemas.microsoft.com/office/drawing/2014/main" id="{00000000-0008-0000-0000-0000C4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9" name="Text Box 26">
          <a:extLst>
            <a:ext uri="{FF2B5EF4-FFF2-40B4-BE49-F238E27FC236}">
              <a16:creationId xmlns:a16="http://schemas.microsoft.com/office/drawing/2014/main" id="{00000000-0008-0000-0000-0000C5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0" name="Text Box 28">
          <a:extLst>
            <a:ext uri="{FF2B5EF4-FFF2-40B4-BE49-F238E27FC236}">
              <a16:creationId xmlns:a16="http://schemas.microsoft.com/office/drawing/2014/main" id="{00000000-0008-0000-0000-0000C6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1" name="Text Box 30">
          <a:extLst>
            <a:ext uri="{FF2B5EF4-FFF2-40B4-BE49-F238E27FC236}">
              <a16:creationId xmlns:a16="http://schemas.microsoft.com/office/drawing/2014/main" id="{00000000-0008-0000-0000-0000C7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2" name="Text Box 32">
          <a:extLst>
            <a:ext uri="{FF2B5EF4-FFF2-40B4-BE49-F238E27FC236}">
              <a16:creationId xmlns:a16="http://schemas.microsoft.com/office/drawing/2014/main" id="{00000000-0008-0000-0000-0000C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3" name="Text Box 34">
          <a:extLst>
            <a:ext uri="{FF2B5EF4-FFF2-40B4-BE49-F238E27FC236}">
              <a16:creationId xmlns:a16="http://schemas.microsoft.com/office/drawing/2014/main" id="{00000000-0008-0000-0000-0000C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4" name="Text Box 36">
          <a:extLst>
            <a:ext uri="{FF2B5EF4-FFF2-40B4-BE49-F238E27FC236}">
              <a16:creationId xmlns:a16="http://schemas.microsoft.com/office/drawing/2014/main" id="{00000000-0008-0000-0000-0000C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5" name="Text Box 2">
          <a:extLst>
            <a:ext uri="{FF2B5EF4-FFF2-40B4-BE49-F238E27FC236}">
              <a16:creationId xmlns:a16="http://schemas.microsoft.com/office/drawing/2014/main" id="{00000000-0008-0000-0000-0000C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6" name="Text Box 4">
          <a:extLst>
            <a:ext uri="{FF2B5EF4-FFF2-40B4-BE49-F238E27FC236}">
              <a16:creationId xmlns:a16="http://schemas.microsoft.com/office/drawing/2014/main" id="{00000000-0008-0000-0000-0000C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7" name="Text Box 6">
          <a:extLst>
            <a:ext uri="{FF2B5EF4-FFF2-40B4-BE49-F238E27FC236}">
              <a16:creationId xmlns:a16="http://schemas.microsoft.com/office/drawing/2014/main" id="{00000000-0008-0000-0000-0000C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8" name="Text Box 8">
          <a:extLst>
            <a:ext uri="{FF2B5EF4-FFF2-40B4-BE49-F238E27FC236}">
              <a16:creationId xmlns:a16="http://schemas.microsoft.com/office/drawing/2014/main" id="{00000000-0008-0000-0000-0000C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9" name="Text Box 10">
          <a:extLst>
            <a:ext uri="{FF2B5EF4-FFF2-40B4-BE49-F238E27FC236}">
              <a16:creationId xmlns:a16="http://schemas.microsoft.com/office/drawing/2014/main" id="{00000000-0008-0000-0000-0000C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0" name="Text Box 12">
          <a:extLst>
            <a:ext uri="{FF2B5EF4-FFF2-40B4-BE49-F238E27FC236}">
              <a16:creationId xmlns:a16="http://schemas.microsoft.com/office/drawing/2014/main" id="{00000000-0008-0000-0000-0000D0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1" name="Text Box 14">
          <a:extLst>
            <a:ext uri="{FF2B5EF4-FFF2-40B4-BE49-F238E27FC236}">
              <a16:creationId xmlns:a16="http://schemas.microsoft.com/office/drawing/2014/main" id="{00000000-0008-0000-0000-0000D1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2" name="Text Box 16">
          <a:extLst>
            <a:ext uri="{FF2B5EF4-FFF2-40B4-BE49-F238E27FC236}">
              <a16:creationId xmlns:a16="http://schemas.microsoft.com/office/drawing/2014/main" id="{00000000-0008-0000-0000-0000D2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3" name="Text Box 18">
          <a:extLst>
            <a:ext uri="{FF2B5EF4-FFF2-40B4-BE49-F238E27FC236}">
              <a16:creationId xmlns:a16="http://schemas.microsoft.com/office/drawing/2014/main" id="{00000000-0008-0000-0000-0000D3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4" name="Text Box 1">
          <a:extLst>
            <a:ext uri="{FF2B5EF4-FFF2-40B4-BE49-F238E27FC236}">
              <a16:creationId xmlns:a16="http://schemas.microsoft.com/office/drawing/2014/main" id="{00000000-0008-0000-0000-0000D4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5" name="Text Box 2">
          <a:extLst>
            <a:ext uri="{FF2B5EF4-FFF2-40B4-BE49-F238E27FC236}">
              <a16:creationId xmlns:a16="http://schemas.microsoft.com/office/drawing/2014/main" id="{00000000-0008-0000-0000-0000D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6" name="Text Box 3">
          <a:extLst>
            <a:ext uri="{FF2B5EF4-FFF2-40B4-BE49-F238E27FC236}">
              <a16:creationId xmlns:a16="http://schemas.microsoft.com/office/drawing/2014/main" id="{00000000-0008-0000-0000-0000D6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7" name="Text Box 4">
          <a:extLst>
            <a:ext uri="{FF2B5EF4-FFF2-40B4-BE49-F238E27FC236}">
              <a16:creationId xmlns:a16="http://schemas.microsoft.com/office/drawing/2014/main" id="{00000000-0008-0000-0000-0000D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8" name="Text Box 5">
          <a:extLst>
            <a:ext uri="{FF2B5EF4-FFF2-40B4-BE49-F238E27FC236}">
              <a16:creationId xmlns:a16="http://schemas.microsoft.com/office/drawing/2014/main" id="{00000000-0008-0000-0000-0000D8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9" name="Text Box 6">
          <a:extLst>
            <a:ext uri="{FF2B5EF4-FFF2-40B4-BE49-F238E27FC236}">
              <a16:creationId xmlns:a16="http://schemas.microsoft.com/office/drawing/2014/main" id="{00000000-0008-0000-0000-0000D9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0" name="Text Box 7">
          <a:extLst>
            <a:ext uri="{FF2B5EF4-FFF2-40B4-BE49-F238E27FC236}">
              <a16:creationId xmlns:a16="http://schemas.microsoft.com/office/drawing/2014/main" id="{00000000-0008-0000-0000-0000DA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1" name="Text Box 8">
          <a:extLst>
            <a:ext uri="{FF2B5EF4-FFF2-40B4-BE49-F238E27FC236}">
              <a16:creationId xmlns:a16="http://schemas.microsoft.com/office/drawing/2014/main" id="{00000000-0008-0000-0000-0000DB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2" name="Text Box 9">
          <a:extLst>
            <a:ext uri="{FF2B5EF4-FFF2-40B4-BE49-F238E27FC236}">
              <a16:creationId xmlns:a16="http://schemas.microsoft.com/office/drawing/2014/main" id="{00000000-0008-0000-0000-0000DC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3" name="Text Box 10">
          <a:extLst>
            <a:ext uri="{FF2B5EF4-FFF2-40B4-BE49-F238E27FC236}">
              <a16:creationId xmlns:a16="http://schemas.microsoft.com/office/drawing/2014/main" id="{00000000-0008-0000-0000-0000DD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4" name="Text Box 11">
          <a:extLst>
            <a:ext uri="{FF2B5EF4-FFF2-40B4-BE49-F238E27FC236}">
              <a16:creationId xmlns:a16="http://schemas.microsoft.com/office/drawing/2014/main" id="{00000000-0008-0000-0000-0000DE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5" name="Text Box 12">
          <a:extLst>
            <a:ext uri="{FF2B5EF4-FFF2-40B4-BE49-F238E27FC236}">
              <a16:creationId xmlns:a16="http://schemas.microsoft.com/office/drawing/2014/main" id="{00000000-0008-0000-0000-0000DF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6" name="Text Box 13">
          <a:extLst>
            <a:ext uri="{FF2B5EF4-FFF2-40B4-BE49-F238E27FC236}">
              <a16:creationId xmlns:a16="http://schemas.microsoft.com/office/drawing/2014/main" id="{00000000-0008-0000-0000-0000E0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7" name="Text Box 14">
          <a:extLst>
            <a:ext uri="{FF2B5EF4-FFF2-40B4-BE49-F238E27FC236}">
              <a16:creationId xmlns:a16="http://schemas.microsoft.com/office/drawing/2014/main" id="{00000000-0008-0000-0000-0000E1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8" name="Text Box 15">
          <a:extLst>
            <a:ext uri="{FF2B5EF4-FFF2-40B4-BE49-F238E27FC236}">
              <a16:creationId xmlns:a16="http://schemas.microsoft.com/office/drawing/2014/main" id="{00000000-0008-0000-0000-0000E2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9" name="Text Box 16">
          <a:extLst>
            <a:ext uri="{FF2B5EF4-FFF2-40B4-BE49-F238E27FC236}">
              <a16:creationId xmlns:a16="http://schemas.microsoft.com/office/drawing/2014/main" id="{00000000-0008-0000-0000-0000E3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0" name="Text Box 17">
          <a:extLst>
            <a:ext uri="{FF2B5EF4-FFF2-40B4-BE49-F238E27FC236}">
              <a16:creationId xmlns:a16="http://schemas.microsoft.com/office/drawing/2014/main" id="{00000000-0008-0000-0000-0000E4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1" name="Text Box 18">
          <a:extLst>
            <a:ext uri="{FF2B5EF4-FFF2-40B4-BE49-F238E27FC236}">
              <a16:creationId xmlns:a16="http://schemas.microsoft.com/office/drawing/2014/main" id="{00000000-0008-0000-0000-0000E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2" name="Text Box 19">
          <a:extLst>
            <a:ext uri="{FF2B5EF4-FFF2-40B4-BE49-F238E27FC236}">
              <a16:creationId xmlns:a16="http://schemas.microsoft.com/office/drawing/2014/main" id="{00000000-0008-0000-0000-0000E6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3" name="Text Box 20">
          <a:extLst>
            <a:ext uri="{FF2B5EF4-FFF2-40B4-BE49-F238E27FC236}">
              <a16:creationId xmlns:a16="http://schemas.microsoft.com/office/drawing/2014/main" id="{00000000-0008-0000-0000-0000E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4" name="Text Box 21">
          <a:extLst>
            <a:ext uri="{FF2B5EF4-FFF2-40B4-BE49-F238E27FC236}">
              <a16:creationId xmlns:a16="http://schemas.microsoft.com/office/drawing/2014/main" id="{00000000-0008-0000-0000-0000E8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5" name="Text Box 22">
          <a:extLst>
            <a:ext uri="{FF2B5EF4-FFF2-40B4-BE49-F238E27FC236}">
              <a16:creationId xmlns:a16="http://schemas.microsoft.com/office/drawing/2014/main" id="{00000000-0008-0000-0000-0000E9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6" name="Text Box 23">
          <a:extLst>
            <a:ext uri="{FF2B5EF4-FFF2-40B4-BE49-F238E27FC236}">
              <a16:creationId xmlns:a16="http://schemas.microsoft.com/office/drawing/2014/main" id="{00000000-0008-0000-0000-0000EA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7" name="Text Box 24">
          <a:extLst>
            <a:ext uri="{FF2B5EF4-FFF2-40B4-BE49-F238E27FC236}">
              <a16:creationId xmlns:a16="http://schemas.microsoft.com/office/drawing/2014/main" id="{00000000-0008-0000-0000-0000EB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8" name="Text Box 25">
          <a:extLst>
            <a:ext uri="{FF2B5EF4-FFF2-40B4-BE49-F238E27FC236}">
              <a16:creationId xmlns:a16="http://schemas.microsoft.com/office/drawing/2014/main" id="{00000000-0008-0000-0000-0000EC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9" name="Text Box 26">
          <a:extLst>
            <a:ext uri="{FF2B5EF4-FFF2-40B4-BE49-F238E27FC236}">
              <a16:creationId xmlns:a16="http://schemas.microsoft.com/office/drawing/2014/main" id="{00000000-0008-0000-0000-0000ED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0" name="Text Box 27">
          <a:extLst>
            <a:ext uri="{FF2B5EF4-FFF2-40B4-BE49-F238E27FC236}">
              <a16:creationId xmlns:a16="http://schemas.microsoft.com/office/drawing/2014/main" id="{00000000-0008-0000-0000-0000EE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1" name="Text Box 28">
          <a:extLst>
            <a:ext uri="{FF2B5EF4-FFF2-40B4-BE49-F238E27FC236}">
              <a16:creationId xmlns:a16="http://schemas.microsoft.com/office/drawing/2014/main" id="{00000000-0008-0000-0000-0000EF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2" name="Text Box 29">
          <a:extLst>
            <a:ext uri="{FF2B5EF4-FFF2-40B4-BE49-F238E27FC236}">
              <a16:creationId xmlns:a16="http://schemas.microsoft.com/office/drawing/2014/main" id="{00000000-0008-0000-0000-0000F0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3" name="Text Box 30">
          <a:extLst>
            <a:ext uri="{FF2B5EF4-FFF2-40B4-BE49-F238E27FC236}">
              <a16:creationId xmlns:a16="http://schemas.microsoft.com/office/drawing/2014/main" id="{00000000-0008-0000-0000-0000F1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4" name="Text Box 31">
          <a:extLst>
            <a:ext uri="{FF2B5EF4-FFF2-40B4-BE49-F238E27FC236}">
              <a16:creationId xmlns:a16="http://schemas.microsoft.com/office/drawing/2014/main" id="{00000000-0008-0000-0000-0000F2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5" name="Text Box 32">
          <a:extLst>
            <a:ext uri="{FF2B5EF4-FFF2-40B4-BE49-F238E27FC236}">
              <a16:creationId xmlns:a16="http://schemas.microsoft.com/office/drawing/2014/main" id="{00000000-0008-0000-0000-0000F3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6" name="Text Box 33">
          <a:extLst>
            <a:ext uri="{FF2B5EF4-FFF2-40B4-BE49-F238E27FC236}">
              <a16:creationId xmlns:a16="http://schemas.microsoft.com/office/drawing/2014/main" id="{00000000-0008-0000-0000-0000F4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7" name="Text Box 34">
          <a:extLst>
            <a:ext uri="{FF2B5EF4-FFF2-40B4-BE49-F238E27FC236}">
              <a16:creationId xmlns:a16="http://schemas.microsoft.com/office/drawing/2014/main" id="{00000000-0008-0000-0000-0000F5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8" name="Text Box 35">
          <a:extLst>
            <a:ext uri="{FF2B5EF4-FFF2-40B4-BE49-F238E27FC236}">
              <a16:creationId xmlns:a16="http://schemas.microsoft.com/office/drawing/2014/main" id="{00000000-0008-0000-0000-0000F62A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9" name="Text Box 36">
          <a:extLst>
            <a:ext uri="{FF2B5EF4-FFF2-40B4-BE49-F238E27FC236}">
              <a16:creationId xmlns:a16="http://schemas.microsoft.com/office/drawing/2014/main" id="{00000000-0008-0000-0000-0000F72A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0" name="Text Box 2">
          <a:extLst>
            <a:ext uri="{FF2B5EF4-FFF2-40B4-BE49-F238E27FC236}">
              <a16:creationId xmlns:a16="http://schemas.microsoft.com/office/drawing/2014/main" id="{00000000-0008-0000-0000-0000F8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1" name="Text Box 4">
          <a:extLst>
            <a:ext uri="{FF2B5EF4-FFF2-40B4-BE49-F238E27FC236}">
              <a16:creationId xmlns:a16="http://schemas.microsoft.com/office/drawing/2014/main" id="{00000000-0008-0000-0000-0000F9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2" name="Text Box 6">
          <a:extLst>
            <a:ext uri="{FF2B5EF4-FFF2-40B4-BE49-F238E27FC236}">
              <a16:creationId xmlns:a16="http://schemas.microsoft.com/office/drawing/2014/main" id="{00000000-0008-0000-0000-0000FA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3" name="Text Box 8">
          <a:extLst>
            <a:ext uri="{FF2B5EF4-FFF2-40B4-BE49-F238E27FC236}">
              <a16:creationId xmlns:a16="http://schemas.microsoft.com/office/drawing/2014/main" id="{00000000-0008-0000-0000-0000FB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4" name="Text Box 10">
          <a:extLst>
            <a:ext uri="{FF2B5EF4-FFF2-40B4-BE49-F238E27FC236}">
              <a16:creationId xmlns:a16="http://schemas.microsoft.com/office/drawing/2014/main" id="{00000000-0008-0000-0000-0000FC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5" name="Text Box 12">
          <a:extLst>
            <a:ext uri="{FF2B5EF4-FFF2-40B4-BE49-F238E27FC236}">
              <a16:creationId xmlns:a16="http://schemas.microsoft.com/office/drawing/2014/main" id="{00000000-0008-0000-0000-0000FD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6" name="Text Box 14">
          <a:extLst>
            <a:ext uri="{FF2B5EF4-FFF2-40B4-BE49-F238E27FC236}">
              <a16:creationId xmlns:a16="http://schemas.microsoft.com/office/drawing/2014/main" id="{00000000-0008-0000-0000-0000FE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7" name="Text Box 16">
          <a:extLst>
            <a:ext uri="{FF2B5EF4-FFF2-40B4-BE49-F238E27FC236}">
              <a16:creationId xmlns:a16="http://schemas.microsoft.com/office/drawing/2014/main" id="{00000000-0008-0000-0000-0000FF2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8" name="Text Box 18">
          <a:extLst>
            <a:ext uri="{FF2B5EF4-FFF2-40B4-BE49-F238E27FC236}">
              <a16:creationId xmlns:a16="http://schemas.microsoft.com/office/drawing/2014/main" id="{00000000-0008-0000-0000-00000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9" name="Text Box 20">
          <a:extLst>
            <a:ext uri="{FF2B5EF4-FFF2-40B4-BE49-F238E27FC236}">
              <a16:creationId xmlns:a16="http://schemas.microsoft.com/office/drawing/2014/main" id="{00000000-0008-0000-0000-00000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0" name="Text Box 22">
          <a:extLst>
            <a:ext uri="{FF2B5EF4-FFF2-40B4-BE49-F238E27FC236}">
              <a16:creationId xmlns:a16="http://schemas.microsoft.com/office/drawing/2014/main" id="{00000000-0008-0000-0000-00000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1" name="Text Box 24">
          <a:extLst>
            <a:ext uri="{FF2B5EF4-FFF2-40B4-BE49-F238E27FC236}">
              <a16:creationId xmlns:a16="http://schemas.microsoft.com/office/drawing/2014/main" id="{00000000-0008-0000-0000-00000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2" name="Text Box 26">
          <a:extLst>
            <a:ext uri="{FF2B5EF4-FFF2-40B4-BE49-F238E27FC236}">
              <a16:creationId xmlns:a16="http://schemas.microsoft.com/office/drawing/2014/main" id="{00000000-0008-0000-0000-00000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3" name="Text Box 28">
          <a:extLst>
            <a:ext uri="{FF2B5EF4-FFF2-40B4-BE49-F238E27FC236}">
              <a16:creationId xmlns:a16="http://schemas.microsoft.com/office/drawing/2014/main" id="{00000000-0008-0000-0000-00000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4" name="Text Box 30">
          <a:extLst>
            <a:ext uri="{FF2B5EF4-FFF2-40B4-BE49-F238E27FC236}">
              <a16:creationId xmlns:a16="http://schemas.microsoft.com/office/drawing/2014/main" id="{00000000-0008-0000-0000-00000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5" name="Text Box 32">
          <a:extLst>
            <a:ext uri="{FF2B5EF4-FFF2-40B4-BE49-F238E27FC236}">
              <a16:creationId xmlns:a16="http://schemas.microsoft.com/office/drawing/2014/main" id="{00000000-0008-0000-0000-00000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6" name="Text Box 34">
          <a:extLst>
            <a:ext uri="{FF2B5EF4-FFF2-40B4-BE49-F238E27FC236}">
              <a16:creationId xmlns:a16="http://schemas.microsoft.com/office/drawing/2014/main" id="{00000000-0008-0000-0000-00000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7" name="Text Box 36">
          <a:extLst>
            <a:ext uri="{FF2B5EF4-FFF2-40B4-BE49-F238E27FC236}">
              <a16:creationId xmlns:a16="http://schemas.microsoft.com/office/drawing/2014/main" id="{00000000-0008-0000-0000-00000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8" name="Text Box 2">
          <a:extLst>
            <a:ext uri="{FF2B5EF4-FFF2-40B4-BE49-F238E27FC236}">
              <a16:creationId xmlns:a16="http://schemas.microsoft.com/office/drawing/2014/main" id="{00000000-0008-0000-0000-00000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9" name="Text Box 4">
          <a:extLst>
            <a:ext uri="{FF2B5EF4-FFF2-40B4-BE49-F238E27FC236}">
              <a16:creationId xmlns:a16="http://schemas.microsoft.com/office/drawing/2014/main" id="{00000000-0008-0000-0000-00000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0" name="Text Box 6">
          <a:extLst>
            <a:ext uri="{FF2B5EF4-FFF2-40B4-BE49-F238E27FC236}">
              <a16:creationId xmlns:a16="http://schemas.microsoft.com/office/drawing/2014/main" id="{00000000-0008-0000-0000-00000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1" name="Text Box 8">
          <a:extLst>
            <a:ext uri="{FF2B5EF4-FFF2-40B4-BE49-F238E27FC236}">
              <a16:creationId xmlns:a16="http://schemas.microsoft.com/office/drawing/2014/main" id="{00000000-0008-0000-0000-00000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2" name="Text Box 10">
          <a:extLst>
            <a:ext uri="{FF2B5EF4-FFF2-40B4-BE49-F238E27FC236}">
              <a16:creationId xmlns:a16="http://schemas.microsoft.com/office/drawing/2014/main" id="{00000000-0008-0000-0000-00000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3" name="Text Box 12">
          <a:extLst>
            <a:ext uri="{FF2B5EF4-FFF2-40B4-BE49-F238E27FC236}">
              <a16:creationId xmlns:a16="http://schemas.microsoft.com/office/drawing/2014/main" id="{00000000-0008-0000-0000-00000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4" name="Text Box 14">
          <a:extLst>
            <a:ext uri="{FF2B5EF4-FFF2-40B4-BE49-F238E27FC236}">
              <a16:creationId xmlns:a16="http://schemas.microsoft.com/office/drawing/2014/main" id="{00000000-0008-0000-0000-00001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5" name="Text Box 16">
          <a:extLst>
            <a:ext uri="{FF2B5EF4-FFF2-40B4-BE49-F238E27FC236}">
              <a16:creationId xmlns:a16="http://schemas.microsoft.com/office/drawing/2014/main" id="{00000000-0008-0000-0000-00001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6" name="Text Box 18">
          <a:extLst>
            <a:ext uri="{FF2B5EF4-FFF2-40B4-BE49-F238E27FC236}">
              <a16:creationId xmlns:a16="http://schemas.microsoft.com/office/drawing/2014/main" id="{00000000-0008-0000-0000-00001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7" name="Text Box 2">
          <a:extLst>
            <a:ext uri="{FF2B5EF4-FFF2-40B4-BE49-F238E27FC236}">
              <a16:creationId xmlns:a16="http://schemas.microsoft.com/office/drawing/2014/main" id="{00000000-0008-0000-0000-00001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8" name="Text Box 4">
          <a:extLst>
            <a:ext uri="{FF2B5EF4-FFF2-40B4-BE49-F238E27FC236}">
              <a16:creationId xmlns:a16="http://schemas.microsoft.com/office/drawing/2014/main" id="{00000000-0008-0000-0000-00001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9" name="Text Box 6">
          <a:extLst>
            <a:ext uri="{FF2B5EF4-FFF2-40B4-BE49-F238E27FC236}">
              <a16:creationId xmlns:a16="http://schemas.microsoft.com/office/drawing/2014/main" id="{00000000-0008-0000-0000-00001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0" name="Text Box 8">
          <a:extLst>
            <a:ext uri="{FF2B5EF4-FFF2-40B4-BE49-F238E27FC236}">
              <a16:creationId xmlns:a16="http://schemas.microsoft.com/office/drawing/2014/main" id="{00000000-0008-0000-0000-00001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1" name="Text Box 10">
          <a:extLst>
            <a:ext uri="{FF2B5EF4-FFF2-40B4-BE49-F238E27FC236}">
              <a16:creationId xmlns:a16="http://schemas.microsoft.com/office/drawing/2014/main" id="{00000000-0008-0000-0000-00001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2" name="Text Box 12">
          <a:extLst>
            <a:ext uri="{FF2B5EF4-FFF2-40B4-BE49-F238E27FC236}">
              <a16:creationId xmlns:a16="http://schemas.microsoft.com/office/drawing/2014/main" id="{00000000-0008-0000-0000-00001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3" name="Text Box 14">
          <a:extLst>
            <a:ext uri="{FF2B5EF4-FFF2-40B4-BE49-F238E27FC236}">
              <a16:creationId xmlns:a16="http://schemas.microsoft.com/office/drawing/2014/main" id="{00000000-0008-0000-0000-00001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4" name="Text Box 16">
          <a:extLst>
            <a:ext uri="{FF2B5EF4-FFF2-40B4-BE49-F238E27FC236}">
              <a16:creationId xmlns:a16="http://schemas.microsoft.com/office/drawing/2014/main" id="{00000000-0008-0000-0000-00001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5" name="Text Box 18">
          <a:extLst>
            <a:ext uri="{FF2B5EF4-FFF2-40B4-BE49-F238E27FC236}">
              <a16:creationId xmlns:a16="http://schemas.microsoft.com/office/drawing/2014/main" id="{00000000-0008-0000-0000-00001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6" name="Text Box 20">
          <a:extLst>
            <a:ext uri="{FF2B5EF4-FFF2-40B4-BE49-F238E27FC236}">
              <a16:creationId xmlns:a16="http://schemas.microsoft.com/office/drawing/2014/main" id="{00000000-0008-0000-0000-00001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7" name="Text Box 22">
          <a:extLst>
            <a:ext uri="{FF2B5EF4-FFF2-40B4-BE49-F238E27FC236}">
              <a16:creationId xmlns:a16="http://schemas.microsoft.com/office/drawing/2014/main" id="{00000000-0008-0000-0000-00001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8" name="Text Box 24">
          <a:extLst>
            <a:ext uri="{FF2B5EF4-FFF2-40B4-BE49-F238E27FC236}">
              <a16:creationId xmlns:a16="http://schemas.microsoft.com/office/drawing/2014/main" id="{00000000-0008-0000-0000-00001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9" name="Text Box 26">
          <a:extLst>
            <a:ext uri="{FF2B5EF4-FFF2-40B4-BE49-F238E27FC236}">
              <a16:creationId xmlns:a16="http://schemas.microsoft.com/office/drawing/2014/main" id="{00000000-0008-0000-0000-00001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0" name="Text Box 28">
          <a:extLst>
            <a:ext uri="{FF2B5EF4-FFF2-40B4-BE49-F238E27FC236}">
              <a16:creationId xmlns:a16="http://schemas.microsoft.com/office/drawing/2014/main" id="{00000000-0008-0000-0000-00002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1" name="Text Box 30">
          <a:extLst>
            <a:ext uri="{FF2B5EF4-FFF2-40B4-BE49-F238E27FC236}">
              <a16:creationId xmlns:a16="http://schemas.microsoft.com/office/drawing/2014/main" id="{00000000-0008-0000-0000-00002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2" name="Text Box 32">
          <a:extLst>
            <a:ext uri="{FF2B5EF4-FFF2-40B4-BE49-F238E27FC236}">
              <a16:creationId xmlns:a16="http://schemas.microsoft.com/office/drawing/2014/main" id="{00000000-0008-0000-0000-00002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3" name="Text Box 34">
          <a:extLst>
            <a:ext uri="{FF2B5EF4-FFF2-40B4-BE49-F238E27FC236}">
              <a16:creationId xmlns:a16="http://schemas.microsoft.com/office/drawing/2014/main" id="{00000000-0008-0000-0000-00002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4" name="Text Box 36">
          <a:extLst>
            <a:ext uri="{FF2B5EF4-FFF2-40B4-BE49-F238E27FC236}">
              <a16:creationId xmlns:a16="http://schemas.microsoft.com/office/drawing/2014/main" id="{00000000-0008-0000-0000-00002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5" name="Text Box 2">
          <a:extLst>
            <a:ext uri="{FF2B5EF4-FFF2-40B4-BE49-F238E27FC236}">
              <a16:creationId xmlns:a16="http://schemas.microsoft.com/office/drawing/2014/main" id="{00000000-0008-0000-0000-00002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6" name="Text Box 4">
          <a:extLst>
            <a:ext uri="{FF2B5EF4-FFF2-40B4-BE49-F238E27FC236}">
              <a16:creationId xmlns:a16="http://schemas.microsoft.com/office/drawing/2014/main" id="{00000000-0008-0000-0000-00002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7" name="Text Box 6">
          <a:extLst>
            <a:ext uri="{FF2B5EF4-FFF2-40B4-BE49-F238E27FC236}">
              <a16:creationId xmlns:a16="http://schemas.microsoft.com/office/drawing/2014/main" id="{00000000-0008-0000-0000-00002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8" name="Text Box 8">
          <a:extLst>
            <a:ext uri="{FF2B5EF4-FFF2-40B4-BE49-F238E27FC236}">
              <a16:creationId xmlns:a16="http://schemas.microsoft.com/office/drawing/2014/main" id="{00000000-0008-0000-0000-00002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9" name="Text Box 10">
          <a:extLst>
            <a:ext uri="{FF2B5EF4-FFF2-40B4-BE49-F238E27FC236}">
              <a16:creationId xmlns:a16="http://schemas.microsoft.com/office/drawing/2014/main" id="{00000000-0008-0000-0000-00002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0" name="Text Box 12">
          <a:extLst>
            <a:ext uri="{FF2B5EF4-FFF2-40B4-BE49-F238E27FC236}">
              <a16:creationId xmlns:a16="http://schemas.microsoft.com/office/drawing/2014/main" id="{00000000-0008-0000-0000-00002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1" name="Text Box 14">
          <a:extLst>
            <a:ext uri="{FF2B5EF4-FFF2-40B4-BE49-F238E27FC236}">
              <a16:creationId xmlns:a16="http://schemas.microsoft.com/office/drawing/2014/main" id="{00000000-0008-0000-0000-00002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2" name="Text Box 16">
          <a:extLst>
            <a:ext uri="{FF2B5EF4-FFF2-40B4-BE49-F238E27FC236}">
              <a16:creationId xmlns:a16="http://schemas.microsoft.com/office/drawing/2014/main" id="{00000000-0008-0000-0000-00002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3" name="Text Box 18">
          <a:extLst>
            <a:ext uri="{FF2B5EF4-FFF2-40B4-BE49-F238E27FC236}">
              <a16:creationId xmlns:a16="http://schemas.microsoft.com/office/drawing/2014/main" id="{00000000-0008-0000-0000-00002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4" name="Text Box 2">
          <a:extLst>
            <a:ext uri="{FF2B5EF4-FFF2-40B4-BE49-F238E27FC236}">
              <a16:creationId xmlns:a16="http://schemas.microsoft.com/office/drawing/2014/main" id="{00000000-0008-0000-0000-00002E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5" name="Text Box 4">
          <a:extLst>
            <a:ext uri="{FF2B5EF4-FFF2-40B4-BE49-F238E27FC236}">
              <a16:creationId xmlns:a16="http://schemas.microsoft.com/office/drawing/2014/main" id="{00000000-0008-0000-0000-00002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6" name="Text Box 6">
          <a:extLst>
            <a:ext uri="{FF2B5EF4-FFF2-40B4-BE49-F238E27FC236}">
              <a16:creationId xmlns:a16="http://schemas.microsoft.com/office/drawing/2014/main" id="{00000000-0008-0000-0000-000030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7" name="Text Box 8">
          <a:extLst>
            <a:ext uri="{FF2B5EF4-FFF2-40B4-BE49-F238E27FC236}">
              <a16:creationId xmlns:a16="http://schemas.microsoft.com/office/drawing/2014/main" id="{00000000-0008-0000-0000-00003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8" name="Text Box 10">
          <a:extLst>
            <a:ext uri="{FF2B5EF4-FFF2-40B4-BE49-F238E27FC236}">
              <a16:creationId xmlns:a16="http://schemas.microsoft.com/office/drawing/2014/main" id="{00000000-0008-0000-0000-000032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9" name="Text Box 12">
          <a:extLst>
            <a:ext uri="{FF2B5EF4-FFF2-40B4-BE49-F238E27FC236}">
              <a16:creationId xmlns:a16="http://schemas.microsoft.com/office/drawing/2014/main" id="{00000000-0008-0000-0000-000033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0" name="Text Box 14">
          <a:extLst>
            <a:ext uri="{FF2B5EF4-FFF2-40B4-BE49-F238E27FC236}">
              <a16:creationId xmlns:a16="http://schemas.microsoft.com/office/drawing/2014/main" id="{00000000-0008-0000-0000-000034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1" name="Text Box 16">
          <a:extLst>
            <a:ext uri="{FF2B5EF4-FFF2-40B4-BE49-F238E27FC236}">
              <a16:creationId xmlns:a16="http://schemas.microsoft.com/office/drawing/2014/main" id="{00000000-0008-0000-0000-000035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2" name="Text Box 18">
          <a:extLst>
            <a:ext uri="{FF2B5EF4-FFF2-40B4-BE49-F238E27FC236}">
              <a16:creationId xmlns:a16="http://schemas.microsoft.com/office/drawing/2014/main" id="{00000000-0008-0000-0000-000036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3" name="Text Box 20">
          <a:extLst>
            <a:ext uri="{FF2B5EF4-FFF2-40B4-BE49-F238E27FC236}">
              <a16:creationId xmlns:a16="http://schemas.microsoft.com/office/drawing/2014/main" id="{00000000-0008-0000-0000-000037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4" name="Text Box 22">
          <a:extLst>
            <a:ext uri="{FF2B5EF4-FFF2-40B4-BE49-F238E27FC236}">
              <a16:creationId xmlns:a16="http://schemas.microsoft.com/office/drawing/2014/main" id="{00000000-0008-0000-0000-000038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5" name="Text Box 24">
          <a:extLst>
            <a:ext uri="{FF2B5EF4-FFF2-40B4-BE49-F238E27FC236}">
              <a16:creationId xmlns:a16="http://schemas.microsoft.com/office/drawing/2014/main" id="{00000000-0008-0000-0000-000039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6" name="Text Box 26">
          <a:extLst>
            <a:ext uri="{FF2B5EF4-FFF2-40B4-BE49-F238E27FC236}">
              <a16:creationId xmlns:a16="http://schemas.microsoft.com/office/drawing/2014/main" id="{00000000-0008-0000-0000-00003A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7" name="Text Box 28">
          <a:extLst>
            <a:ext uri="{FF2B5EF4-FFF2-40B4-BE49-F238E27FC236}">
              <a16:creationId xmlns:a16="http://schemas.microsoft.com/office/drawing/2014/main" id="{00000000-0008-0000-0000-00003B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8" name="Text Box 30">
          <a:extLst>
            <a:ext uri="{FF2B5EF4-FFF2-40B4-BE49-F238E27FC236}">
              <a16:creationId xmlns:a16="http://schemas.microsoft.com/office/drawing/2014/main" id="{00000000-0008-0000-0000-00003C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9" name="Text Box 32">
          <a:extLst>
            <a:ext uri="{FF2B5EF4-FFF2-40B4-BE49-F238E27FC236}">
              <a16:creationId xmlns:a16="http://schemas.microsoft.com/office/drawing/2014/main" id="{00000000-0008-0000-0000-00003D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0" name="Text Box 34">
          <a:extLst>
            <a:ext uri="{FF2B5EF4-FFF2-40B4-BE49-F238E27FC236}">
              <a16:creationId xmlns:a16="http://schemas.microsoft.com/office/drawing/2014/main" id="{00000000-0008-0000-0000-00003E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1" name="Text Box 36">
          <a:extLst>
            <a:ext uri="{FF2B5EF4-FFF2-40B4-BE49-F238E27FC236}">
              <a16:creationId xmlns:a16="http://schemas.microsoft.com/office/drawing/2014/main" id="{00000000-0008-0000-0000-00003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2" name="Text Box 2">
          <a:extLst>
            <a:ext uri="{FF2B5EF4-FFF2-40B4-BE49-F238E27FC236}">
              <a16:creationId xmlns:a16="http://schemas.microsoft.com/office/drawing/2014/main" id="{00000000-0008-0000-0000-00004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3" name="Text Box 4">
          <a:extLst>
            <a:ext uri="{FF2B5EF4-FFF2-40B4-BE49-F238E27FC236}">
              <a16:creationId xmlns:a16="http://schemas.microsoft.com/office/drawing/2014/main" id="{00000000-0008-0000-0000-00004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4" name="Text Box 6">
          <a:extLst>
            <a:ext uri="{FF2B5EF4-FFF2-40B4-BE49-F238E27FC236}">
              <a16:creationId xmlns:a16="http://schemas.microsoft.com/office/drawing/2014/main" id="{00000000-0008-0000-0000-00004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5" name="Text Box 8">
          <a:extLst>
            <a:ext uri="{FF2B5EF4-FFF2-40B4-BE49-F238E27FC236}">
              <a16:creationId xmlns:a16="http://schemas.microsoft.com/office/drawing/2014/main" id="{00000000-0008-0000-0000-00004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6" name="Text Box 10">
          <a:extLst>
            <a:ext uri="{FF2B5EF4-FFF2-40B4-BE49-F238E27FC236}">
              <a16:creationId xmlns:a16="http://schemas.microsoft.com/office/drawing/2014/main" id="{00000000-0008-0000-0000-00004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7" name="Text Box 12">
          <a:extLst>
            <a:ext uri="{FF2B5EF4-FFF2-40B4-BE49-F238E27FC236}">
              <a16:creationId xmlns:a16="http://schemas.microsoft.com/office/drawing/2014/main" id="{00000000-0008-0000-0000-00004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8" name="Text Box 14">
          <a:extLst>
            <a:ext uri="{FF2B5EF4-FFF2-40B4-BE49-F238E27FC236}">
              <a16:creationId xmlns:a16="http://schemas.microsoft.com/office/drawing/2014/main" id="{00000000-0008-0000-0000-00004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9" name="Text Box 16">
          <a:extLst>
            <a:ext uri="{FF2B5EF4-FFF2-40B4-BE49-F238E27FC236}">
              <a16:creationId xmlns:a16="http://schemas.microsoft.com/office/drawing/2014/main" id="{00000000-0008-0000-0000-00004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0" name="Text Box 18">
          <a:extLst>
            <a:ext uri="{FF2B5EF4-FFF2-40B4-BE49-F238E27FC236}">
              <a16:creationId xmlns:a16="http://schemas.microsoft.com/office/drawing/2014/main" id="{00000000-0008-0000-0000-00004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1" name="Text Box 20">
          <a:extLst>
            <a:ext uri="{FF2B5EF4-FFF2-40B4-BE49-F238E27FC236}">
              <a16:creationId xmlns:a16="http://schemas.microsoft.com/office/drawing/2014/main" id="{00000000-0008-0000-0000-00004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2" name="Text Box 22">
          <a:extLst>
            <a:ext uri="{FF2B5EF4-FFF2-40B4-BE49-F238E27FC236}">
              <a16:creationId xmlns:a16="http://schemas.microsoft.com/office/drawing/2014/main" id="{00000000-0008-0000-0000-00004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3" name="Text Box 24">
          <a:extLst>
            <a:ext uri="{FF2B5EF4-FFF2-40B4-BE49-F238E27FC236}">
              <a16:creationId xmlns:a16="http://schemas.microsoft.com/office/drawing/2014/main" id="{00000000-0008-0000-0000-00004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4" name="Text Box 26">
          <a:extLst>
            <a:ext uri="{FF2B5EF4-FFF2-40B4-BE49-F238E27FC236}">
              <a16:creationId xmlns:a16="http://schemas.microsoft.com/office/drawing/2014/main" id="{00000000-0008-0000-0000-00004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5" name="Text Box 28">
          <a:extLst>
            <a:ext uri="{FF2B5EF4-FFF2-40B4-BE49-F238E27FC236}">
              <a16:creationId xmlns:a16="http://schemas.microsoft.com/office/drawing/2014/main" id="{00000000-0008-0000-0000-00004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6" name="Text Box 30">
          <a:extLst>
            <a:ext uri="{FF2B5EF4-FFF2-40B4-BE49-F238E27FC236}">
              <a16:creationId xmlns:a16="http://schemas.microsoft.com/office/drawing/2014/main" id="{00000000-0008-0000-0000-00004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7" name="Text Box 32">
          <a:extLst>
            <a:ext uri="{FF2B5EF4-FFF2-40B4-BE49-F238E27FC236}">
              <a16:creationId xmlns:a16="http://schemas.microsoft.com/office/drawing/2014/main" id="{00000000-0008-0000-0000-00004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8" name="Text Box 34">
          <a:extLst>
            <a:ext uri="{FF2B5EF4-FFF2-40B4-BE49-F238E27FC236}">
              <a16:creationId xmlns:a16="http://schemas.microsoft.com/office/drawing/2014/main" id="{00000000-0008-0000-0000-00005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9" name="Text Box 36">
          <a:extLst>
            <a:ext uri="{FF2B5EF4-FFF2-40B4-BE49-F238E27FC236}">
              <a16:creationId xmlns:a16="http://schemas.microsoft.com/office/drawing/2014/main" id="{00000000-0008-0000-0000-00005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0" name="Text Box 2">
          <a:extLst>
            <a:ext uri="{FF2B5EF4-FFF2-40B4-BE49-F238E27FC236}">
              <a16:creationId xmlns:a16="http://schemas.microsoft.com/office/drawing/2014/main" id="{00000000-0008-0000-0000-00005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1" name="Text Box 4">
          <a:extLst>
            <a:ext uri="{FF2B5EF4-FFF2-40B4-BE49-F238E27FC236}">
              <a16:creationId xmlns:a16="http://schemas.microsoft.com/office/drawing/2014/main" id="{00000000-0008-0000-0000-00005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2" name="Text Box 6">
          <a:extLst>
            <a:ext uri="{FF2B5EF4-FFF2-40B4-BE49-F238E27FC236}">
              <a16:creationId xmlns:a16="http://schemas.microsoft.com/office/drawing/2014/main" id="{00000000-0008-0000-0000-00005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3" name="Text Box 8">
          <a:extLst>
            <a:ext uri="{FF2B5EF4-FFF2-40B4-BE49-F238E27FC236}">
              <a16:creationId xmlns:a16="http://schemas.microsoft.com/office/drawing/2014/main" id="{00000000-0008-0000-0000-00005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4" name="Text Box 10">
          <a:extLst>
            <a:ext uri="{FF2B5EF4-FFF2-40B4-BE49-F238E27FC236}">
              <a16:creationId xmlns:a16="http://schemas.microsoft.com/office/drawing/2014/main" id="{00000000-0008-0000-0000-00005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5" name="Text Box 12">
          <a:extLst>
            <a:ext uri="{FF2B5EF4-FFF2-40B4-BE49-F238E27FC236}">
              <a16:creationId xmlns:a16="http://schemas.microsoft.com/office/drawing/2014/main" id="{00000000-0008-0000-0000-00005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6" name="Text Box 14">
          <a:extLst>
            <a:ext uri="{FF2B5EF4-FFF2-40B4-BE49-F238E27FC236}">
              <a16:creationId xmlns:a16="http://schemas.microsoft.com/office/drawing/2014/main" id="{00000000-0008-0000-0000-00005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7" name="Text Box 16">
          <a:extLst>
            <a:ext uri="{FF2B5EF4-FFF2-40B4-BE49-F238E27FC236}">
              <a16:creationId xmlns:a16="http://schemas.microsoft.com/office/drawing/2014/main" id="{00000000-0008-0000-0000-00005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8" name="Text Box 18">
          <a:extLst>
            <a:ext uri="{FF2B5EF4-FFF2-40B4-BE49-F238E27FC236}">
              <a16:creationId xmlns:a16="http://schemas.microsoft.com/office/drawing/2014/main" id="{00000000-0008-0000-0000-00005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9" name="Text Box 2">
          <a:extLst>
            <a:ext uri="{FF2B5EF4-FFF2-40B4-BE49-F238E27FC236}">
              <a16:creationId xmlns:a16="http://schemas.microsoft.com/office/drawing/2014/main" id="{00000000-0008-0000-0000-00005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0" name="Text Box 4">
          <a:extLst>
            <a:ext uri="{FF2B5EF4-FFF2-40B4-BE49-F238E27FC236}">
              <a16:creationId xmlns:a16="http://schemas.microsoft.com/office/drawing/2014/main" id="{00000000-0008-0000-0000-00005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1" name="Text Box 6">
          <a:extLst>
            <a:ext uri="{FF2B5EF4-FFF2-40B4-BE49-F238E27FC236}">
              <a16:creationId xmlns:a16="http://schemas.microsoft.com/office/drawing/2014/main" id="{00000000-0008-0000-0000-00005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2" name="Text Box 8">
          <a:extLst>
            <a:ext uri="{FF2B5EF4-FFF2-40B4-BE49-F238E27FC236}">
              <a16:creationId xmlns:a16="http://schemas.microsoft.com/office/drawing/2014/main" id="{00000000-0008-0000-0000-00005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3" name="Text Box 10">
          <a:extLst>
            <a:ext uri="{FF2B5EF4-FFF2-40B4-BE49-F238E27FC236}">
              <a16:creationId xmlns:a16="http://schemas.microsoft.com/office/drawing/2014/main" id="{00000000-0008-0000-0000-00005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4" name="Text Box 12">
          <a:extLst>
            <a:ext uri="{FF2B5EF4-FFF2-40B4-BE49-F238E27FC236}">
              <a16:creationId xmlns:a16="http://schemas.microsoft.com/office/drawing/2014/main" id="{00000000-0008-0000-0000-00006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5" name="Text Box 14">
          <a:extLst>
            <a:ext uri="{FF2B5EF4-FFF2-40B4-BE49-F238E27FC236}">
              <a16:creationId xmlns:a16="http://schemas.microsoft.com/office/drawing/2014/main" id="{00000000-0008-0000-0000-00006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6" name="Text Box 16">
          <a:extLst>
            <a:ext uri="{FF2B5EF4-FFF2-40B4-BE49-F238E27FC236}">
              <a16:creationId xmlns:a16="http://schemas.microsoft.com/office/drawing/2014/main" id="{00000000-0008-0000-0000-00006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7" name="Text Box 18">
          <a:extLst>
            <a:ext uri="{FF2B5EF4-FFF2-40B4-BE49-F238E27FC236}">
              <a16:creationId xmlns:a16="http://schemas.microsoft.com/office/drawing/2014/main" id="{00000000-0008-0000-0000-00006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8" name="Text Box 20">
          <a:extLst>
            <a:ext uri="{FF2B5EF4-FFF2-40B4-BE49-F238E27FC236}">
              <a16:creationId xmlns:a16="http://schemas.microsoft.com/office/drawing/2014/main" id="{00000000-0008-0000-0000-00006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9" name="Text Box 22">
          <a:extLst>
            <a:ext uri="{FF2B5EF4-FFF2-40B4-BE49-F238E27FC236}">
              <a16:creationId xmlns:a16="http://schemas.microsoft.com/office/drawing/2014/main" id="{00000000-0008-0000-0000-00006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0" name="Text Box 24">
          <a:extLst>
            <a:ext uri="{FF2B5EF4-FFF2-40B4-BE49-F238E27FC236}">
              <a16:creationId xmlns:a16="http://schemas.microsoft.com/office/drawing/2014/main" id="{00000000-0008-0000-0000-00006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1" name="Text Box 26">
          <a:extLst>
            <a:ext uri="{FF2B5EF4-FFF2-40B4-BE49-F238E27FC236}">
              <a16:creationId xmlns:a16="http://schemas.microsoft.com/office/drawing/2014/main" id="{00000000-0008-0000-0000-00006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2" name="Text Box 28">
          <a:extLst>
            <a:ext uri="{FF2B5EF4-FFF2-40B4-BE49-F238E27FC236}">
              <a16:creationId xmlns:a16="http://schemas.microsoft.com/office/drawing/2014/main" id="{00000000-0008-0000-0000-00006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3" name="Text Box 30">
          <a:extLst>
            <a:ext uri="{FF2B5EF4-FFF2-40B4-BE49-F238E27FC236}">
              <a16:creationId xmlns:a16="http://schemas.microsoft.com/office/drawing/2014/main" id="{00000000-0008-0000-0000-00006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4" name="Text Box 32">
          <a:extLst>
            <a:ext uri="{FF2B5EF4-FFF2-40B4-BE49-F238E27FC236}">
              <a16:creationId xmlns:a16="http://schemas.microsoft.com/office/drawing/2014/main" id="{00000000-0008-0000-0000-00006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5" name="Text Box 34">
          <a:extLst>
            <a:ext uri="{FF2B5EF4-FFF2-40B4-BE49-F238E27FC236}">
              <a16:creationId xmlns:a16="http://schemas.microsoft.com/office/drawing/2014/main" id="{00000000-0008-0000-0000-00006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6" name="Text Box 36">
          <a:extLst>
            <a:ext uri="{FF2B5EF4-FFF2-40B4-BE49-F238E27FC236}">
              <a16:creationId xmlns:a16="http://schemas.microsoft.com/office/drawing/2014/main" id="{00000000-0008-0000-0000-00006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7" name="Text Box 2">
          <a:extLst>
            <a:ext uri="{FF2B5EF4-FFF2-40B4-BE49-F238E27FC236}">
              <a16:creationId xmlns:a16="http://schemas.microsoft.com/office/drawing/2014/main" id="{00000000-0008-0000-0000-00006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8" name="Text Box 4">
          <a:extLst>
            <a:ext uri="{FF2B5EF4-FFF2-40B4-BE49-F238E27FC236}">
              <a16:creationId xmlns:a16="http://schemas.microsoft.com/office/drawing/2014/main" id="{00000000-0008-0000-0000-00006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9" name="Text Box 6">
          <a:extLst>
            <a:ext uri="{FF2B5EF4-FFF2-40B4-BE49-F238E27FC236}">
              <a16:creationId xmlns:a16="http://schemas.microsoft.com/office/drawing/2014/main" id="{00000000-0008-0000-0000-00006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0" name="Text Box 8">
          <a:extLst>
            <a:ext uri="{FF2B5EF4-FFF2-40B4-BE49-F238E27FC236}">
              <a16:creationId xmlns:a16="http://schemas.microsoft.com/office/drawing/2014/main" id="{00000000-0008-0000-0000-00007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1" name="Text Box 10">
          <a:extLst>
            <a:ext uri="{FF2B5EF4-FFF2-40B4-BE49-F238E27FC236}">
              <a16:creationId xmlns:a16="http://schemas.microsoft.com/office/drawing/2014/main" id="{00000000-0008-0000-0000-00007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2" name="Text Box 12">
          <a:extLst>
            <a:ext uri="{FF2B5EF4-FFF2-40B4-BE49-F238E27FC236}">
              <a16:creationId xmlns:a16="http://schemas.microsoft.com/office/drawing/2014/main" id="{00000000-0008-0000-0000-00007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3" name="Text Box 14">
          <a:extLst>
            <a:ext uri="{FF2B5EF4-FFF2-40B4-BE49-F238E27FC236}">
              <a16:creationId xmlns:a16="http://schemas.microsoft.com/office/drawing/2014/main" id="{00000000-0008-0000-0000-00007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4" name="Text Box 16">
          <a:extLst>
            <a:ext uri="{FF2B5EF4-FFF2-40B4-BE49-F238E27FC236}">
              <a16:creationId xmlns:a16="http://schemas.microsoft.com/office/drawing/2014/main" id="{00000000-0008-0000-0000-00007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5" name="Text Box 18">
          <a:extLst>
            <a:ext uri="{FF2B5EF4-FFF2-40B4-BE49-F238E27FC236}">
              <a16:creationId xmlns:a16="http://schemas.microsoft.com/office/drawing/2014/main" id="{00000000-0008-0000-0000-00007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6" name="Text Box 2">
          <a:extLst>
            <a:ext uri="{FF2B5EF4-FFF2-40B4-BE49-F238E27FC236}">
              <a16:creationId xmlns:a16="http://schemas.microsoft.com/office/drawing/2014/main" id="{00000000-0008-0000-0000-00007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7" name="Text Box 4">
          <a:extLst>
            <a:ext uri="{FF2B5EF4-FFF2-40B4-BE49-F238E27FC236}">
              <a16:creationId xmlns:a16="http://schemas.microsoft.com/office/drawing/2014/main" id="{00000000-0008-0000-0000-00007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8" name="Text Box 6">
          <a:extLst>
            <a:ext uri="{FF2B5EF4-FFF2-40B4-BE49-F238E27FC236}">
              <a16:creationId xmlns:a16="http://schemas.microsoft.com/office/drawing/2014/main" id="{00000000-0008-0000-0000-00007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9" name="Text Box 8">
          <a:extLst>
            <a:ext uri="{FF2B5EF4-FFF2-40B4-BE49-F238E27FC236}">
              <a16:creationId xmlns:a16="http://schemas.microsoft.com/office/drawing/2014/main" id="{00000000-0008-0000-0000-00007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0" name="Text Box 10">
          <a:extLst>
            <a:ext uri="{FF2B5EF4-FFF2-40B4-BE49-F238E27FC236}">
              <a16:creationId xmlns:a16="http://schemas.microsoft.com/office/drawing/2014/main" id="{00000000-0008-0000-0000-00007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1" name="Text Box 12">
          <a:extLst>
            <a:ext uri="{FF2B5EF4-FFF2-40B4-BE49-F238E27FC236}">
              <a16:creationId xmlns:a16="http://schemas.microsoft.com/office/drawing/2014/main" id="{00000000-0008-0000-0000-00007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2" name="Text Box 14">
          <a:extLst>
            <a:ext uri="{FF2B5EF4-FFF2-40B4-BE49-F238E27FC236}">
              <a16:creationId xmlns:a16="http://schemas.microsoft.com/office/drawing/2014/main" id="{00000000-0008-0000-0000-00007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3" name="Text Box 16">
          <a:extLst>
            <a:ext uri="{FF2B5EF4-FFF2-40B4-BE49-F238E27FC236}">
              <a16:creationId xmlns:a16="http://schemas.microsoft.com/office/drawing/2014/main" id="{00000000-0008-0000-0000-00007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4" name="Text Box 18">
          <a:extLst>
            <a:ext uri="{FF2B5EF4-FFF2-40B4-BE49-F238E27FC236}">
              <a16:creationId xmlns:a16="http://schemas.microsoft.com/office/drawing/2014/main" id="{00000000-0008-0000-0000-00007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5" name="Text Box 20">
          <a:extLst>
            <a:ext uri="{FF2B5EF4-FFF2-40B4-BE49-F238E27FC236}">
              <a16:creationId xmlns:a16="http://schemas.microsoft.com/office/drawing/2014/main" id="{00000000-0008-0000-0000-00007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6" name="Text Box 22">
          <a:extLst>
            <a:ext uri="{FF2B5EF4-FFF2-40B4-BE49-F238E27FC236}">
              <a16:creationId xmlns:a16="http://schemas.microsoft.com/office/drawing/2014/main" id="{00000000-0008-0000-0000-00008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7" name="Text Box 24">
          <a:extLst>
            <a:ext uri="{FF2B5EF4-FFF2-40B4-BE49-F238E27FC236}">
              <a16:creationId xmlns:a16="http://schemas.microsoft.com/office/drawing/2014/main" id="{00000000-0008-0000-0000-00008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8" name="Text Box 26">
          <a:extLst>
            <a:ext uri="{FF2B5EF4-FFF2-40B4-BE49-F238E27FC236}">
              <a16:creationId xmlns:a16="http://schemas.microsoft.com/office/drawing/2014/main" id="{00000000-0008-0000-0000-00008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9" name="Text Box 28">
          <a:extLst>
            <a:ext uri="{FF2B5EF4-FFF2-40B4-BE49-F238E27FC236}">
              <a16:creationId xmlns:a16="http://schemas.microsoft.com/office/drawing/2014/main" id="{00000000-0008-0000-0000-00008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0" name="Text Box 30">
          <a:extLst>
            <a:ext uri="{FF2B5EF4-FFF2-40B4-BE49-F238E27FC236}">
              <a16:creationId xmlns:a16="http://schemas.microsoft.com/office/drawing/2014/main" id="{00000000-0008-0000-0000-00008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1" name="Text Box 32">
          <a:extLst>
            <a:ext uri="{FF2B5EF4-FFF2-40B4-BE49-F238E27FC236}">
              <a16:creationId xmlns:a16="http://schemas.microsoft.com/office/drawing/2014/main" id="{00000000-0008-0000-0000-00008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2" name="Text Box 34">
          <a:extLst>
            <a:ext uri="{FF2B5EF4-FFF2-40B4-BE49-F238E27FC236}">
              <a16:creationId xmlns:a16="http://schemas.microsoft.com/office/drawing/2014/main" id="{00000000-0008-0000-0000-00008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3" name="Text Box 36">
          <a:extLst>
            <a:ext uri="{FF2B5EF4-FFF2-40B4-BE49-F238E27FC236}">
              <a16:creationId xmlns:a16="http://schemas.microsoft.com/office/drawing/2014/main" id="{00000000-0008-0000-0000-00008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4" name="Text Box 2">
          <a:extLst>
            <a:ext uri="{FF2B5EF4-FFF2-40B4-BE49-F238E27FC236}">
              <a16:creationId xmlns:a16="http://schemas.microsoft.com/office/drawing/2014/main" id="{00000000-0008-0000-0000-00008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5" name="Text Box 4">
          <a:extLst>
            <a:ext uri="{FF2B5EF4-FFF2-40B4-BE49-F238E27FC236}">
              <a16:creationId xmlns:a16="http://schemas.microsoft.com/office/drawing/2014/main" id="{00000000-0008-0000-0000-00008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6" name="Text Box 6">
          <a:extLst>
            <a:ext uri="{FF2B5EF4-FFF2-40B4-BE49-F238E27FC236}">
              <a16:creationId xmlns:a16="http://schemas.microsoft.com/office/drawing/2014/main" id="{00000000-0008-0000-0000-00008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7" name="Text Box 8">
          <a:extLst>
            <a:ext uri="{FF2B5EF4-FFF2-40B4-BE49-F238E27FC236}">
              <a16:creationId xmlns:a16="http://schemas.microsoft.com/office/drawing/2014/main" id="{00000000-0008-0000-0000-00008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8" name="Text Box 10">
          <a:extLst>
            <a:ext uri="{FF2B5EF4-FFF2-40B4-BE49-F238E27FC236}">
              <a16:creationId xmlns:a16="http://schemas.microsoft.com/office/drawing/2014/main" id="{00000000-0008-0000-0000-00008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9" name="Text Box 12">
          <a:extLst>
            <a:ext uri="{FF2B5EF4-FFF2-40B4-BE49-F238E27FC236}">
              <a16:creationId xmlns:a16="http://schemas.microsoft.com/office/drawing/2014/main" id="{00000000-0008-0000-0000-00008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0" name="Text Box 14">
          <a:extLst>
            <a:ext uri="{FF2B5EF4-FFF2-40B4-BE49-F238E27FC236}">
              <a16:creationId xmlns:a16="http://schemas.microsoft.com/office/drawing/2014/main" id="{00000000-0008-0000-0000-00008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1" name="Text Box 16">
          <a:extLst>
            <a:ext uri="{FF2B5EF4-FFF2-40B4-BE49-F238E27FC236}">
              <a16:creationId xmlns:a16="http://schemas.microsoft.com/office/drawing/2014/main" id="{00000000-0008-0000-0000-00008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2" name="Text Box 18">
          <a:extLst>
            <a:ext uri="{FF2B5EF4-FFF2-40B4-BE49-F238E27FC236}">
              <a16:creationId xmlns:a16="http://schemas.microsoft.com/office/drawing/2014/main" id="{00000000-0008-0000-0000-00009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3" name="Text Box 2">
          <a:extLst>
            <a:ext uri="{FF2B5EF4-FFF2-40B4-BE49-F238E27FC236}">
              <a16:creationId xmlns:a16="http://schemas.microsoft.com/office/drawing/2014/main" id="{00000000-0008-0000-0000-00009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4" name="Text Box 4">
          <a:extLst>
            <a:ext uri="{FF2B5EF4-FFF2-40B4-BE49-F238E27FC236}">
              <a16:creationId xmlns:a16="http://schemas.microsoft.com/office/drawing/2014/main" id="{00000000-0008-0000-0000-000092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5" name="Text Box 6">
          <a:extLst>
            <a:ext uri="{FF2B5EF4-FFF2-40B4-BE49-F238E27FC236}">
              <a16:creationId xmlns:a16="http://schemas.microsoft.com/office/drawing/2014/main" id="{00000000-0008-0000-0000-000093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6" name="Text Box 8">
          <a:extLst>
            <a:ext uri="{FF2B5EF4-FFF2-40B4-BE49-F238E27FC236}">
              <a16:creationId xmlns:a16="http://schemas.microsoft.com/office/drawing/2014/main" id="{00000000-0008-0000-0000-000094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7" name="Text Box 10">
          <a:extLst>
            <a:ext uri="{FF2B5EF4-FFF2-40B4-BE49-F238E27FC236}">
              <a16:creationId xmlns:a16="http://schemas.microsoft.com/office/drawing/2014/main" id="{00000000-0008-0000-0000-000095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8" name="Text Box 12">
          <a:extLst>
            <a:ext uri="{FF2B5EF4-FFF2-40B4-BE49-F238E27FC236}">
              <a16:creationId xmlns:a16="http://schemas.microsoft.com/office/drawing/2014/main" id="{00000000-0008-0000-0000-000096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9" name="Text Box 14">
          <a:extLst>
            <a:ext uri="{FF2B5EF4-FFF2-40B4-BE49-F238E27FC236}">
              <a16:creationId xmlns:a16="http://schemas.microsoft.com/office/drawing/2014/main" id="{00000000-0008-0000-0000-000097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0" name="Text Box 16">
          <a:extLst>
            <a:ext uri="{FF2B5EF4-FFF2-40B4-BE49-F238E27FC236}">
              <a16:creationId xmlns:a16="http://schemas.microsoft.com/office/drawing/2014/main" id="{00000000-0008-0000-0000-000098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1" name="Text Box 18">
          <a:extLst>
            <a:ext uri="{FF2B5EF4-FFF2-40B4-BE49-F238E27FC236}">
              <a16:creationId xmlns:a16="http://schemas.microsoft.com/office/drawing/2014/main" id="{00000000-0008-0000-0000-000099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2" name="Text Box 20">
          <a:extLst>
            <a:ext uri="{FF2B5EF4-FFF2-40B4-BE49-F238E27FC236}">
              <a16:creationId xmlns:a16="http://schemas.microsoft.com/office/drawing/2014/main" id="{00000000-0008-0000-0000-00009A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3" name="Text Box 22">
          <a:extLst>
            <a:ext uri="{FF2B5EF4-FFF2-40B4-BE49-F238E27FC236}">
              <a16:creationId xmlns:a16="http://schemas.microsoft.com/office/drawing/2014/main" id="{00000000-0008-0000-0000-00009B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4" name="Text Box 24">
          <a:extLst>
            <a:ext uri="{FF2B5EF4-FFF2-40B4-BE49-F238E27FC236}">
              <a16:creationId xmlns:a16="http://schemas.microsoft.com/office/drawing/2014/main" id="{00000000-0008-0000-0000-00009C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5" name="Text Box 26">
          <a:extLst>
            <a:ext uri="{FF2B5EF4-FFF2-40B4-BE49-F238E27FC236}">
              <a16:creationId xmlns:a16="http://schemas.microsoft.com/office/drawing/2014/main" id="{00000000-0008-0000-0000-00009D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6" name="Text Box 28">
          <a:extLst>
            <a:ext uri="{FF2B5EF4-FFF2-40B4-BE49-F238E27FC236}">
              <a16:creationId xmlns:a16="http://schemas.microsoft.com/office/drawing/2014/main" id="{00000000-0008-0000-0000-00009E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7" name="Text Box 30">
          <a:extLst>
            <a:ext uri="{FF2B5EF4-FFF2-40B4-BE49-F238E27FC236}">
              <a16:creationId xmlns:a16="http://schemas.microsoft.com/office/drawing/2014/main" id="{00000000-0008-0000-0000-00009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8" name="Text Box 32">
          <a:extLst>
            <a:ext uri="{FF2B5EF4-FFF2-40B4-BE49-F238E27FC236}">
              <a16:creationId xmlns:a16="http://schemas.microsoft.com/office/drawing/2014/main" id="{00000000-0008-0000-0000-0000A0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9" name="Text Box 34">
          <a:extLst>
            <a:ext uri="{FF2B5EF4-FFF2-40B4-BE49-F238E27FC236}">
              <a16:creationId xmlns:a16="http://schemas.microsoft.com/office/drawing/2014/main" id="{00000000-0008-0000-0000-0000A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70" name="Text Box 36">
          <a:extLst>
            <a:ext uri="{FF2B5EF4-FFF2-40B4-BE49-F238E27FC236}">
              <a16:creationId xmlns:a16="http://schemas.microsoft.com/office/drawing/2014/main" id="{00000000-0008-0000-0000-0000A2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1" name="Text Box 2">
          <a:extLst>
            <a:ext uri="{FF2B5EF4-FFF2-40B4-BE49-F238E27FC236}">
              <a16:creationId xmlns:a16="http://schemas.microsoft.com/office/drawing/2014/main" id="{00000000-0008-0000-0000-0000A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2" name="Text Box 4">
          <a:extLst>
            <a:ext uri="{FF2B5EF4-FFF2-40B4-BE49-F238E27FC236}">
              <a16:creationId xmlns:a16="http://schemas.microsoft.com/office/drawing/2014/main" id="{00000000-0008-0000-0000-0000A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3" name="Text Box 6">
          <a:extLst>
            <a:ext uri="{FF2B5EF4-FFF2-40B4-BE49-F238E27FC236}">
              <a16:creationId xmlns:a16="http://schemas.microsoft.com/office/drawing/2014/main" id="{00000000-0008-0000-0000-0000A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4" name="Text Box 8">
          <a:extLst>
            <a:ext uri="{FF2B5EF4-FFF2-40B4-BE49-F238E27FC236}">
              <a16:creationId xmlns:a16="http://schemas.microsoft.com/office/drawing/2014/main" id="{00000000-0008-0000-0000-0000A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5" name="Text Box 10">
          <a:extLst>
            <a:ext uri="{FF2B5EF4-FFF2-40B4-BE49-F238E27FC236}">
              <a16:creationId xmlns:a16="http://schemas.microsoft.com/office/drawing/2014/main" id="{00000000-0008-0000-0000-0000A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6" name="Text Box 12">
          <a:extLst>
            <a:ext uri="{FF2B5EF4-FFF2-40B4-BE49-F238E27FC236}">
              <a16:creationId xmlns:a16="http://schemas.microsoft.com/office/drawing/2014/main" id="{00000000-0008-0000-0000-0000A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7" name="Text Box 14">
          <a:extLst>
            <a:ext uri="{FF2B5EF4-FFF2-40B4-BE49-F238E27FC236}">
              <a16:creationId xmlns:a16="http://schemas.microsoft.com/office/drawing/2014/main" id="{00000000-0008-0000-0000-0000A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8" name="Text Box 16">
          <a:extLst>
            <a:ext uri="{FF2B5EF4-FFF2-40B4-BE49-F238E27FC236}">
              <a16:creationId xmlns:a16="http://schemas.microsoft.com/office/drawing/2014/main" id="{00000000-0008-0000-0000-0000A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9" name="Text Box 18">
          <a:extLst>
            <a:ext uri="{FF2B5EF4-FFF2-40B4-BE49-F238E27FC236}">
              <a16:creationId xmlns:a16="http://schemas.microsoft.com/office/drawing/2014/main" id="{00000000-0008-0000-0000-0000A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0" name="Text Box 20">
          <a:extLst>
            <a:ext uri="{FF2B5EF4-FFF2-40B4-BE49-F238E27FC236}">
              <a16:creationId xmlns:a16="http://schemas.microsoft.com/office/drawing/2014/main" id="{00000000-0008-0000-0000-0000A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1" name="Text Box 22">
          <a:extLst>
            <a:ext uri="{FF2B5EF4-FFF2-40B4-BE49-F238E27FC236}">
              <a16:creationId xmlns:a16="http://schemas.microsoft.com/office/drawing/2014/main" id="{00000000-0008-0000-0000-0000A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2" name="Text Box 24">
          <a:extLst>
            <a:ext uri="{FF2B5EF4-FFF2-40B4-BE49-F238E27FC236}">
              <a16:creationId xmlns:a16="http://schemas.microsoft.com/office/drawing/2014/main" id="{00000000-0008-0000-0000-0000A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3" name="Text Box 26">
          <a:extLst>
            <a:ext uri="{FF2B5EF4-FFF2-40B4-BE49-F238E27FC236}">
              <a16:creationId xmlns:a16="http://schemas.microsoft.com/office/drawing/2014/main" id="{00000000-0008-0000-0000-0000A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4" name="Text Box 28">
          <a:extLst>
            <a:ext uri="{FF2B5EF4-FFF2-40B4-BE49-F238E27FC236}">
              <a16:creationId xmlns:a16="http://schemas.microsoft.com/office/drawing/2014/main" id="{00000000-0008-0000-0000-0000B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5" name="Text Box 30">
          <a:extLst>
            <a:ext uri="{FF2B5EF4-FFF2-40B4-BE49-F238E27FC236}">
              <a16:creationId xmlns:a16="http://schemas.microsoft.com/office/drawing/2014/main" id="{00000000-0008-0000-0000-0000B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6" name="Text Box 32">
          <a:extLst>
            <a:ext uri="{FF2B5EF4-FFF2-40B4-BE49-F238E27FC236}">
              <a16:creationId xmlns:a16="http://schemas.microsoft.com/office/drawing/2014/main" id="{00000000-0008-0000-0000-0000B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7" name="Text Box 34">
          <a:extLst>
            <a:ext uri="{FF2B5EF4-FFF2-40B4-BE49-F238E27FC236}">
              <a16:creationId xmlns:a16="http://schemas.microsoft.com/office/drawing/2014/main" id="{00000000-0008-0000-0000-0000B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8" name="Text Box 36">
          <a:extLst>
            <a:ext uri="{FF2B5EF4-FFF2-40B4-BE49-F238E27FC236}">
              <a16:creationId xmlns:a16="http://schemas.microsoft.com/office/drawing/2014/main" id="{00000000-0008-0000-0000-0000B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9" name="Text Box 2">
          <a:extLst>
            <a:ext uri="{FF2B5EF4-FFF2-40B4-BE49-F238E27FC236}">
              <a16:creationId xmlns:a16="http://schemas.microsoft.com/office/drawing/2014/main" id="{00000000-0008-0000-0000-0000B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0" name="Text Box 4">
          <a:extLst>
            <a:ext uri="{FF2B5EF4-FFF2-40B4-BE49-F238E27FC236}">
              <a16:creationId xmlns:a16="http://schemas.microsoft.com/office/drawing/2014/main" id="{00000000-0008-0000-0000-0000B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1" name="Text Box 6">
          <a:extLst>
            <a:ext uri="{FF2B5EF4-FFF2-40B4-BE49-F238E27FC236}">
              <a16:creationId xmlns:a16="http://schemas.microsoft.com/office/drawing/2014/main" id="{00000000-0008-0000-0000-0000B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2" name="Text Box 8">
          <a:extLst>
            <a:ext uri="{FF2B5EF4-FFF2-40B4-BE49-F238E27FC236}">
              <a16:creationId xmlns:a16="http://schemas.microsoft.com/office/drawing/2014/main" id="{00000000-0008-0000-0000-0000B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3" name="Text Box 10">
          <a:extLst>
            <a:ext uri="{FF2B5EF4-FFF2-40B4-BE49-F238E27FC236}">
              <a16:creationId xmlns:a16="http://schemas.microsoft.com/office/drawing/2014/main" id="{00000000-0008-0000-0000-0000B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4" name="Text Box 12">
          <a:extLst>
            <a:ext uri="{FF2B5EF4-FFF2-40B4-BE49-F238E27FC236}">
              <a16:creationId xmlns:a16="http://schemas.microsoft.com/office/drawing/2014/main" id="{00000000-0008-0000-0000-0000B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5" name="Text Box 14">
          <a:extLst>
            <a:ext uri="{FF2B5EF4-FFF2-40B4-BE49-F238E27FC236}">
              <a16:creationId xmlns:a16="http://schemas.microsoft.com/office/drawing/2014/main" id="{00000000-0008-0000-0000-0000B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6" name="Text Box 16">
          <a:extLst>
            <a:ext uri="{FF2B5EF4-FFF2-40B4-BE49-F238E27FC236}">
              <a16:creationId xmlns:a16="http://schemas.microsoft.com/office/drawing/2014/main" id="{00000000-0008-0000-0000-0000B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7" name="Text Box 18">
          <a:extLst>
            <a:ext uri="{FF2B5EF4-FFF2-40B4-BE49-F238E27FC236}">
              <a16:creationId xmlns:a16="http://schemas.microsoft.com/office/drawing/2014/main" id="{00000000-0008-0000-0000-0000B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198" name="Text Box 1">
          <a:extLst>
            <a:ext uri="{FF2B5EF4-FFF2-40B4-BE49-F238E27FC236}">
              <a16:creationId xmlns:a16="http://schemas.microsoft.com/office/drawing/2014/main" id="{00000000-0008-0000-0000-0000BE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99" name="Text Box 2">
          <a:extLst>
            <a:ext uri="{FF2B5EF4-FFF2-40B4-BE49-F238E27FC236}">
              <a16:creationId xmlns:a16="http://schemas.microsoft.com/office/drawing/2014/main" id="{00000000-0008-0000-0000-0000B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0" name="Text Box 3">
          <a:extLst>
            <a:ext uri="{FF2B5EF4-FFF2-40B4-BE49-F238E27FC236}">
              <a16:creationId xmlns:a16="http://schemas.microsoft.com/office/drawing/2014/main" id="{00000000-0008-0000-0000-0000C0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1" name="Text Box 4">
          <a:extLst>
            <a:ext uri="{FF2B5EF4-FFF2-40B4-BE49-F238E27FC236}">
              <a16:creationId xmlns:a16="http://schemas.microsoft.com/office/drawing/2014/main" id="{00000000-0008-0000-0000-0000C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2" name="Text Box 5">
          <a:extLst>
            <a:ext uri="{FF2B5EF4-FFF2-40B4-BE49-F238E27FC236}">
              <a16:creationId xmlns:a16="http://schemas.microsoft.com/office/drawing/2014/main" id="{00000000-0008-0000-0000-0000C2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3" name="Text Box 6">
          <a:extLst>
            <a:ext uri="{FF2B5EF4-FFF2-40B4-BE49-F238E27FC236}">
              <a16:creationId xmlns:a16="http://schemas.microsoft.com/office/drawing/2014/main" id="{00000000-0008-0000-0000-0000C3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4" name="Text Box 7">
          <a:extLst>
            <a:ext uri="{FF2B5EF4-FFF2-40B4-BE49-F238E27FC236}">
              <a16:creationId xmlns:a16="http://schemas.microsoft.com/office/drawing/2014/main" id="{00000000-0008-0000-0000-0000C4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5" name="Text Box 8">
          <a:extLst>
            <a:ext uri="{FF2B5EF4-FFF2-40B4-BE49-F238E27FC236}">
              <a16:creationId xmlns:a16="http://schemas.microsoft.com/office/drawing/2014/main" id="{00000000-0008-0000-0000-0000C5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6" name="Text Box 9">
          <a:extLst>
            <a:ext uri="{FF2B5EF4-FFF2-40B4-BE49-F238E27FC236}">
              <a16:creationId xmlns:a16="http://schemas.microsoft.com/office/drawing/2014/main" id="{00000000-0008-0000-0000-0000C6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7" name="Text Box 10">
          <a:extLst>
            <a:ext uri="{FF2B5EF4-FFF2-40B4-BE49-F238E27FC236}">
              <a16:creationId xmlns:a16="http://schemas.microsoft.com/office/drawing/2014/main" id="{00000000-0008-0000-0000-0000C7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8" name="Text Box 11">
          <a:extLst>
            <a:ext uri="{FF2B5EF4-FFF2-40B4-BE49-F238E27FC236}">
              <a16:creationId xmlns:a16="http://schemas.microsoft.com/office/drawing/2014/main" id="{00000000-0008-0000-0000-0000C8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9" name="Text Box 12">
          <a:extLst>
            <a:ext uri="{FF2B5EF4-FFF2-40B4-BE49-F238E27FC236}">
              <a16:creationId xmlns:a16="http://schemas.microsoft.com/office/drawing/2014/main" id="{00000000-0008-0000-0000-0000C9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0" name="Text Box 13">
          <a:extLst>
            <a:ext uri="{FF2B5EF4-FFF2-40B4-BE49-F238E27FC236}">
              <a16:creationId xmlns:a16="http://schemas.microsoft.com/office/drawing/2014/main" id="{00000000-0008-0000-0000-0000CA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1" name="Text Box 14">
          <a:extLst>
            <a:ext uri="{FF2B5EF4-FFF2-40B4-BE49-F238E27FC236}">
              <a16:creationId xmlns:a16="http://schemas.microsoft.com/office/drawing/2014/main" id="{00000000-0008-0000-0000-0000CB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2" name="Text Box 15">
          <a:extLst>
            <a:ext uri="{FF2B5EF4-FFF2-40B4-BE49-F238E27FC236}">
              <a16:creationId xmlns:a16="http://schemas.microsoft.com/office/drawing/2014/main" id="{00000000-0008-0000-0000-0000CC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3" name="Text Box 16">
          <a:extLst>
            <a:ext uri="{FF2B5EF4-FFF2-40B4-BE49-F238E27FC236}">
              <a16:creationId xmlns:a16="http://schemas.microsoft.com/office/drawing/2014/main" id="{00000000-0008-0000-0000-0000CD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4" name="Text Box 17">
          <a:extLst>
            <a:ext uri="{FF2B5EF4-FFF2-40B4-BE49-F238E27FC236}">
              <a16:creationId xmlns:a16="http://schemas.microsoft.com/office/drawing/2014/main" id="{00000000-0008-0000-0000-0000CE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5" name="Text Box 18">
          <a:extLst>
            <a:ext uri="{FF2B5EF4-FFF2-40B4-BE49-F238E27FC236}">
              <a16:creationId xmlns:a16="http://schemas.microsoft.com/office/drawing/2014/main" id="{00000000-0008-0000-0000-0000C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6" name="Text Box 19">
          <a:extLst>
            <a:ext uri="{FF2B5EF4-FFF2-40B4-BE49-F238E27FC236}">
              <a16:creationId xmlns:a16="http://schemas.microsoft.com/office/drawing/2014/main" id="{00000000-0008-0000-0000-0000D0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7" name="Text Box 20">
          <a:extLst>
            <a:ext uri="{FF2B5EF4-FFF2-40B4-BE49-F238E27FC236}">
              <a16:creationId xmlns:a16="http://schemas.microsoft.com/office/drawing/2014/main" id="{00000000-0008-0000-0000-0000D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8" name="Text Box 21">
          <a:extLst>
            <a:ext uri="{FF2B5EF4-FFF2-40B4-BE49-F238E27FC236}">
              <a16:creationId xmlns:a16="http://schemas.microsoft.com/office/drawing/2014/main" id="{00000000-0008-0000-0000-0000D2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9" name="Text Box 22">
          <a:extLst>
            <a:ext uri="{FF2B5EF4-FFF2-40B4-BE49-F238E27FC236}">
              <a16:creationId xmlns:a16="http://schemas.microsoft.com/office/drawing/2014/main" id="{00000000-0008-0000-0000-0000D3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0" name="Text Box 23">
          <a:extLst>
            <a:ext uri="{FF2B5EF4-FFF2-40B4-BE49-F238E27FC236}">
              <a16:creationId xmlns:a16="http://schemas.microsoft.com/office/drawing/2014/main" id="{00000000-0008-0000-0000-0000D4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1" name="Text Box 24">
          <a:extLst>
            <a:ext uri="{FF2B5EF4-FFF2-40B4-BE49-F238E27FC236}">
              <a16:creationId xmlns:a16="http://schemas.microsoft.com/office/drawing/2014/main" id="{00000000-0008-0000-0000-0000D5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2" name="Text Box 25">
          <a:extLst>
            <a:ext uri="{FF2B5EF4-FFF2-40B4-BE49-F238E27FC236}">
              <a16:creationId xmlns:a16="http://schemas.microsoft.com/office/drawing/2014/main" id="{00000000-0008-0000-0000-0000D6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3" name="Text Box 26">
          <a:extLst>
            <a:ext uri="{FF2B5EF4-FFF2-40B4-BE49-F238E27FC236}">
              <a16:creationId xmlns:a16="http://schemas.microsoft.com/office/drawing/2014/main" id="{00000000-0008-0000-0000-0000D7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4" name="Text Box 27">
          <a:extLst>
            <a:ext uri="{FF2B5EF4-FFF2-40B4-BE49-F238E27FC236}">
              <a16:creationId xmlns:a16="http://schemas.microsoft.com/office/drawing/2014/main" id="{00000000-0008-0000-0000-0000D8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5" name="Text Box 28">
          <a:extLst>
            <a:ext uri="{FF2B5EF4-FFF2-40B4-BE49-F238E27FC236}">
              <a16:creationId xmlns:a16="http://schemas.microsoft.com/office/drawing/2014/main" id="{00000000-0008-0000-0000-0000D9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6" name="Text Box 29">
          <a:extLst>
            <a:ext uri="{FF2B5EF4-FFF2-40B4-BE49-F238E27FC236}">
              <a16:creationId xmlns:a16="http://schemas.microsoft.com/office/drawing/2014/main" id="{00000000-0008-0000-0000-0000DA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7" name="Text Box 30">
          <a:extLst>
            <a:ext uri="{FF2B5EF4-FFF2-40B4-BE49-F238E27FC236}">
              <a16:creationId xmlns:a16="http://schemas.microsoft.com/office/drawing/2014/main" id="{00000000-0008-0000-0000-0000DB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8" name="Text Box 31">
          <a:extLst>
            <a:ext uri="{FF2B5EF4-FFF2-40B4-BE49-F238E27FC236}">
              <a16:creationId xmlns:a16="http://schemas.microsoft.com/office/drawing/2014/main" id="{00000000-0008-0000-0000-0000DC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9" name="Text Box 32">
          <a:extLst>
            <a:ext uri="{FF2B5EF4-FFF2-40B4-BE49-F238E27FC236}">
              <a16:creationId xmlns:a16="http://schemas.microsoft.com/office/drawing/2014/main" id="{00000000-0008-0000-0000-0000DD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30" name="Text Box 33">
          <a:extLst>
            <a:ext uri="{FF2B5EF4-FFF2-40B4-BE49-F238E27FC236}">
              <a16:creationId xmlns:a16="http://schemas.microsoft.com/office/drawing/2014/main" id="{00000000-0008-0000-0000-0000DE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31" name="Text Box 34">
          <a:extLst>
            <a:ext uri="{FF2B5EF4-FFF2-40B4-BE49-F238E27FC236}">
              <a16:creationId xmlns:a16="http://schemas.microsoft.com/office/drawing/2014/main" id="{00000000-0008-0000-0000-0000DF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32" name="Text Box 35">
          <a:extLst>
            <a:ext uri="{FF2B5EF4-FFF2-40B4-BE49-F238E27FC236}">
              <a16:creationId xmlns:a16="http://schemas.microsoft.com/office/drawing/2014/main" id="{00000000-0008-0000-0000-0000E02B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33" name="Text Box 36">
          <a:extLst>
            <a:ext uri="{FF2B5EF4-FFF2-40B4-BE49-F238E27FC236}">
              <a16:creationId xmlns:a16="http://schemas.microsoft.com/office/drawing/2014/main" id="{00000000-0008-0000-0000-0000E12B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4" name="Text Box 2">
          <a:extLst>
            <a:ext uri="{FF2B5EF4-FFF2-40B4-BE49-F238E27FC236}">
              <a16:creationId xmlns:a16="http://schemas.microsoft.com/office/drawing/2014/main" id="{00000000-0008-0000-0000-0000E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5" name="Text Box 4">
          <a:extLst>
            <a:ext uri="{FF2B5EF4-FFF2-40B4-BE49-F238E27FC236}">
              <a16:creationId xmlns:a16="http://schemas.microsoft.com/office/drawing/2014/main" id="{00000000-0008-0000-0000-0000E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6" name="Text Box 6">
          <a:extLst>
            <a:ext uri="{FF2B5EF4-FFF2-40B4-BE49-F238E27FC236}">
              <a16:creationId xmlns:a16="http://schemas.microsoft.com/office/drawing/2014/main" id="{00000000-0008-0000-0000-0000E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7" name="Text Box 8">
          <a:extLst>
            <a:ext uri="{FF2B5EF4-FFF2-40B4-BE49-F238E27FC236}">
              <a16:creationId xmlns:a16="http://schemas.microsoft.com/office/drawing/2014/main" id="{00000000-0008-0000-0000-0000E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8" name="Text Box 10">
          <a:extLst>
            <a:ext uri="{FF2B5EF4-FFF2-40B4-BE49-F238E27FC236}">
              <a16:creationId xmlns:a16="http://schemas.microsoft.com/office/drawing/2014/main" id="{00000000-0008-0000-0000-0000E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9" name="Text Box 12">
          <a:extLst>
            <a:ext uri="{FF2B5EF4-FFF2-40B4-BE49-F238E27FC236}">
              <a16:creationId xmlns:a16="http://schemas.microsoft.com/office/drawing/2014/main" id="{00000000-0008-0000-0000-0000E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0" name="Text Box 14">
          <a:extLst>
            <a:ext uri="{FF2B5EF4-FFF2-40B4-BE49-F238E27FC236}">
              <a16:creationId xmlns:a16="http://schemas.microsoft.com/office/drawing/2014/main" id="{00000000-0008-0000-0000-0000E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1" name="Text Box 16">
          <a:extLst>
            <a:ext uri="{FF2B5EF4-FFF2-40B4-BE49-F238E27FC236}">
              <a16:creationId xmlns:a16="http://schemas.microsoft.com/office/drawing/2014/main" id="{00000000-0008-0000-0000-0000E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2" name="Text Box 18">
          <a:extLst>
            <a:ext uri="{FF2B5EF4-FFF2-40B4-BE49-F238E27FC236}">
              <a16:creationId xmlns:a16="http://schemas.microsoft.com/office/drawing/2014/main" id="{00000000-0008-0000-0000-0000E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3" name="Text Box 20">
          <a:extLst>
            <a:ext uri="{FF2B5EF4-FFF2-40B4-BE49-F238E27FC236}">
              <a16:creationId xmlns:a16="http://schemas.microsoft.com/office/drawing/2014/main" id="{00000000-0008-0000-0000-0000E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4" name="Text Box 22">
          <a:extLst>
            <a:ext uri="{FF2B5EF4-FFF2-40B4-BE49-F238E27FC236}">
              <a16:creationId xmlns:a16="http://schemas.microsoft.com/office/drawing/2014/main" id="{00000000-0008-0000-0000-0000E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5" name="Text Box 24">
          <a:extLst>
            <a:ext uri="{FF2B5EF4-FFF2-40B4-BE49-F238E27FC236}">
              <a16:creationId xmlns:a16="http://schemas.microsoft.com/office/drawing/2014/main" id="{00000000-0008-0000-0000-0000E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6" name="Text Box 26">
          <a:extLst>
            <a:ext uri="{FF2B5EF4-FFF2-40B4-BE49-F238E27FC236}">
              <a16:creationId xmlns:a16="http://schemas.microsoft.com/office/drawing/2014/main" id="{00000000-0008-0000-0000-0000E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7" name="Text Box 28">
          <a:extLst>
            <a:ext uri="{FF2B5EF4-FFF2-40B4-BE49-F238E27FC236}">
              <a16:creationId xmlns:a16="http://schemas.microsoft.com/office/drawing/2014/main" id="{00000000-0008-0000-0000-0000E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8" name="Text Box 30">
          <a:extLst>
            <a:ext uri="{FF2B5EF4-FFF2-40B4-BE49-F238E27FC236}">
              <a16:creationId xmlns:a16="http://schemas.microsoft.com/office/drawing/2014/main" id="{00000000-0008-0000-0000-0000F0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9" name="Text Box 32">
          <a:extLst>
            <a:ext uri="{FF2B5EF4-FFF2-40B4-BE49-F238E27FC236}">
              <a16:creationId xmlns:a16="http://schemas.microsoft.com/office/drawing/2014/main" id="{00000000-0008-0000-0000-0000F1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0" name="Text Box 34">
          <a:extLst>
            <a:ext uri="{FF2B5EF4-FFF2-40B4-BE49-F238E27FC236}">
              <a16:creationId xmlns:a16="http://schemas.microsoft.com/office/drawing/2014/main" id="{00000000-0008-0000-0000-0000F2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1" name="Text Box 36">
          <a:extLst>
            <a:ext uri="{FF2B5EF4-FFF2-40B4-BE49-F238E27FC236}">
              <a16:creationId xmlns:a16="http://schemas.microsoft.com/office/drawing/2014/main" id="{00000000-0008-0000-0000-0000F3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2" name="Text Box 2">
          <a:extLst>
            <a:ext uri="{FF2B5EF4-FFF2-40B4-BE49-F238E27FC236}">
              <a16:creationId xmlns:a16="http://schemas.microsoft.com/office/drawing/2014/main" id="{00000000-0008-0000-0000-0000F4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3" name="Text Box 4">
          <a:extLst>
            <a:ext uri="{FF2B5EF4-FFF2-40B4-BE49-F238E27FC236}">
              <a16:creationId xmlns:a16="http://schemas.microsoft.com/office/drawing/2014/main" id="{00000000-0008-0000-0000-0000F5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4" name="Text Box 6">
          <a:extLst>
            <a:ext uri="{FF2B5EF4-FFF2-40B4-BE49-F238E27FC236}">
              <a16:creationId xmlns:a16="http://schemas.microsoft.com/office/drawing/2014/main" id="{00000000-0008-0000-0000-0000F6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5" name="Text Box 8">
          <a:extLst>
            <a:ext uri="{FF2B5EF4-FFF2-40B4-BE49-F238E27FC236}">
              <a16:creationId xmlns:a16="http://schemas.microsoft.com/office/drawing/2014/main" id="{00000000-0008-0000-0000-0000F7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6" name="Text Box 10">
          <a:extLst>
            <a:ext uri="{FF2B5EF4-FFF2-40B4-BE49-F238E27FC236}">
              <a16:creationId xmlns:a16="http://schemas.microsoft.com/office/drawing/2014/main" id="{00000000-0008-0000-0000-0000F8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7" name="Text Box 12">
          <a:extLst>
            <a:ext uri="{FF2B5EF4-FFF2-40B4-BE49-F238E27FC236}">
              <a16:creationId xmlns:a16="http://schemas.microsoft.com/office/drawing/2014/main" id="{00000000-0008-0000-0000-0000F9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8" name="Text Box 14">
          <a:extLst>
            <a:ext uri="{FF2B5EF4-FFF2-40B4-BE49-F238E27FC236}">
              <a16:creationId xmlns:a16="http://schemas.microsoft.com/office/drawing/2014/main" id="{00000000-0008-0000-0000-0000FA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9" name="Text Box 16">
          <a:extLst>
            <a:ext uri="{FF2B5EF4-FFF2-40B4-BE49-F238E27FC236}">
              <a16:creationId xmlns:a16="http://schemas.microsoft.com/office/drawing/2014/main" id="{00000000-0008-0000-0000-0000FB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0" name="Text Box 18">
          <a:extLst>
            <a:ext uri="{FF2B5EF4-FFF2-40B4-BE49-F238E27FC236}">
              <a16:creationId xmlns:a16="http://schemas.microsoft.com/office/drawing/2014/main" id="{00000000-0008-0000-0000-0000FC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1" name="Text Box 2">
          <a:extLst>
            <a:ext uri="{FF2B5EF4-FFF2-40B4-BE49-F238E27FC236}">
              <a16:creationId xmlns:a16="http://schemas.microsoft.com/office/drawing/2014/main" id="{00000000-0008-0000-0000-0000FD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2" name="Text Box 4">
          <a:extLst>
            <a:ext uri="{FF2B5EF4-FFF2-40B4-BE49-F238E27FC236}">
              <a16:creationId xmlns:a16="http://schemas.microsoft.com/office/drawing/2014/main" id="{00000000-0008-0000-0000-0000FE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3" name="Text Box 6">
          <a:extLst>
            <a:ext uri="{FF2B5EF4-FFF2-40B4-BE49-F238E27FC236}">
              <a16:creationId xmlns:a16="http://schemas.microsoft.com/office/drawing/2014/main" id="{00000000-0008-0000-0000-0000FF2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4" name="Text Box 8">
          <a:extLst>
            <a:ext uri="{FF2B5EF4-FFF2-40B4-BE49-F238E27FC236}">
              <a16:creationId xmlns:a16="http://schemas.microsoft.com/office/drawing/2014/main" id="{00000000-0008-0000-0000-00000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5" name="Text Box 10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6" name="Text Box 12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7" name="Text Box 14">
          <a:extLst>
            <a:ext uri="{FF2B5EF4-FFF2-40B4-BE49-F238E27FC236}">
              <a16:creationId xmlns:a16="http://schemas.microsoft.com/office/drawing/2014/main" id="{00000000-0008-0000-0000-00000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8" name="Text Box 16">
          <a:extLst>
            <a:ext uri="{FF2B5EF4-FFF2-40B4-BE49-F238E27FC236}">
              <a16:creationId xmlns:a16="http://schemas.microsoft.com/office/drawing/2014/main" id="{00000000-0008-0000-0000-00000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9" name="Text Box 18">
          <a:extLst>
            <a:ext uri="{FF2B5EF4-FFF2-40B4-BE49-F238E27FC236}">
              <a16:creationId xmlns:a16="http://schemas.microsoft.com/office/drawing/2014/main" id="{00000000-0008-0000-0000-00000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0" name="Text Box 20">
          <a:extLst>
            <a:ext uri="{FF2B5EF4-FFF2-40B4-BE49-F238E27FC236}">
              <a16:creationId xmlns:a16="http://schemas.microsoft.com/office/drawing/2014/main" id="{00000000-0008-0000-0000-00000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1" name="Text Box 22">
          <a:extLst>
            <a:ext uri="{FF2B5EF4-FFF2-40B4-BE49-F238E27FC236}">
              <a16:creationId xmlns:a16="http://schemas.microsoft.com/office/drawing/2014/main" id="{00000000-0008-0000-0000-00000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2" name="Text Box 24">
          <a:extLst>
            <a:ext uri="{FF2B5EF4-FFF2-40B4-BE49-F238E27FC236}">
              <a16:creationId xmlns:a16="http://schemas.microsoft.com/office/drawing/2014/main" id="{00000000-0008-0000-0000-00000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3" name="Text Box 26">
          <a:extLst>
            <a:ext uri="{FF2B5EF4-FFF2-40B4-BE49-F238E27FC236}">
              <a16:creationId xmlns:a16="http://schemas.microsoft.com/office/drawing/2014/main" id="{00000000-0008-0000-0000-00000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4" name="Text Box 28">
          <a:extLst>
            <a:ext uri="{FF2B5EF4-FFF2-40B4-BE49-F238E27FC236}">
              <a16:creationId xmlns:a16="http://schemas.microsoft.com/office/drawing/2014/main" id="{00000000-0008-0000-0000-00000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5" name="Text Box 30">
          <a:extLst>
            <a:ext uri="{FF2B5EF4-FFF2-40B4-BE49-F238E27FC236}">
              <a16:creationId xmlns:a16="http://schemas.microsoft.com/office/drawing/2014/main" id="{00000000-0008-0000-0000-00000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6" name="Text Box 32">
          <a:extLst>
            <a:ext uri="{FF2B5EF4-FFF2-40B4-BE49-F238E27FC236}">
              <a16:creationId xmlns:a16="http://schemas.microsoft.com/office/drawing/2014/main" id="{00000000-0008-0000-0000-00000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7" name="Text Box 34">
          <a:extLst>
            <a:ext uri="{FF2B5EF4-FFF2-40B4-BE49-F238E27FC236}">
              <a16:creationId xmlns:a16="http://schemas.microsoft.com/office/drawing/2014/main" id="{00000000-0008-0000-0000-00000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8" name="Text Box 36">
          <a:extLst>
            <a:ext uri="{FF2B5EF4-FFF2-40B4-BE49-F238E27FC236}">
              <a16:creationId xmlns:a16="http://schemas.microsoft.com/office/drawing/2014/main" id="{00000000-0008-0000-0000-00000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9" name="Text Box 2">
          <a:extLst>
            <a:ext uri="{FF2B5EF4-FFF2-40B4-BE49-F238E27FC236}">
              <a16:creationId xmlns:a16="http://schemas.microsoft.com/office/drawing/2014/main" id="{00000000-0008-0000-0000-00000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0" name="Text Box 4">
          <a:extLst>
            <a:ext uri="{FF2B5EF4-FFF2-40B4-BE49-F238E27FC236}">
              <a16:creationId xmlns:a16="http://schemas.microsoft.com/office/drawing/2014/main" id="{00000000-0008-0000-0000-00001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1" name="Text Box 6">
          <a:extLst>
            <a:ext uri="{FF2B5EF4-FFF2-40B4-BE49-F238E27FC236}">
              <a16:creationId xmlns:a16="http://schemas.microsoft.com/office/drawing/2014/main" id="{00000000-0008-0000-0000-00001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2" name="Text Box 8">
          <a:extLst>
            <a:ext uri="{FF2B5EF4-FFF2-40B4-BE49-F238E27FC236}">
              <a16:creationId xmlns:a16="http://schemas.microsoft.com/office/drawing/2014/main" id="{00000000-0008-0000-0000-00001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3" name="Text Box 10">
          <a:extLst>
            <a:ext uri="{FF2B5EF4-FFF2-40B4-BE49-F238E27FC236}">
              <a16:creationId xmlns:a16="http://schemas.microsoft.com/office/drawing/2014/main" id="{00000000-0008-0000-0000-00001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4" name="Text Box 12">
          <a:extLst>
            <a:ext uri="{FF2B5EF4-FFF2-40B4-BE49-F238E27FC236}">
              <a16:creationId xmlns:a16="http://schemas.microsoft.com/office/drawing/2014/main" id="{00000000-0008-0000-0000-00001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5" name="Text Box 14">
          <a:extLst>
            <a:ext uri="{FF2B5EF4-FFF2-40B4-BE49-F238E27FC236}">
              <a16:creationId xmlns:a16="http://schemas.microsoft.com/office/drawing/2014/main" id="{00000000-0008-0000-0000-00001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6" name="Text Box 16">
          <a:extLst>
            <a:ext uri="{FF2B5EF4-FFF2-40B4-BE49-F238E27FC236}">
              <a16:creationId xmlns:a16="http://schemas.microsoft.com/office/drawing/2014/main" id="{00000000-0008-0000-0000-00001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7" name="Text Box 18">
          <a:extLst>
            <a:ext uri="{FF2B5EF4-FFF2-40B4-BE49-F238E27FC236}">
              <a16:creationId xmlns:a16="http://schemas.microsoft.com/office/drawing/2014/main" id="{00000000-0008-0000-0000-00001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8" name="Text Box 2">
          <a:extLst>
            <a:ext uri="{FF2B5EF4-FFF2-40B4-BE49-F238E27FC236}">
              <a16:creationId xmlns:a16="http://schemas.microsoft.com/office/drawing/2014/main" id="{00000000-0008-0000-0000-000018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9" name="Text Box 4">
          <a:extLst>
            <a:ext uri="{FF2B5EF4-FFF2-40B4-BE49-F238E27FC236}">
              <a16:creationId xmlns:a16="http://schemas.microsoft.com/office/drawing/2014/main" id="{00000000-0008-0000-0000-00001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0" name="Text Box 6">
          <a:extLst>
            <a:ext uri="{FF2B5EF4-FFF2-40B4-BE49-F238E27FC236}">
              <a16:creationId xmlns:a16="http://schemas.microsoft.com/office/drawing/2014/main" id="{00000000-0008-0000-0000-00001A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1" name="Text Box 8">
          <a:extLst>
            <a:ext uri="{FF2B5EF4-FFF2-40B4-BE49-F238E27FC236}">
              <a16:creationId xmlns:a16="http://schemas.microsoft.com/office/drawing/2014/main" id="{00000000-0008-0000-0000-00001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2" name="Text Box 10">
          <a:extLst>
            <a:ext uri="{FF2B5EF4-FFF2-40B4-BE49-F238E27FC236}">
              <a16:creationId xmlns:a16="http://schemas.microsoft.com/office/drawing/2014/main" id="{00000000-0008-0000-0000-00001C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3" name="Text Box 12">
          <a:extLst>
            <a:ext uri="{FF2B5EF4-FFF2-40B4-BE49-F238E27FC236}">
              <a16:creationId xmlns:a16="http://schemas.microsoft.com/office/drawing/2014/main" id="{00000000-0008-0000-0000-00001D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4" name="Text Box 14">
          <a:extLst>
            <a:ext uri="{FF2B5EF4-FFF2-40B4-BE49-F238E27FC236}">
              <a16:creationId xmlns:a16="http://schemas.microsoft.com/office/drawing/2014/main" id="{00000000-0008-0000-0000-00001E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5" name="Text Box 16">
          <a:extLst>
            <a:ext uri="{FF2B5EF4-FFF2-40B4-BE49-F238E27FC236}">
              <a16:creationId xmlns:a16="http://schemas.microsoft.com/office/drawing/2014/main" id="{00000000-0008-0000-0000-00001F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6" name="Text Box 18">
          <a:extLst>
            <a:ext uri="{FF2B5EF4-FFF2-40B4-BE49-F238E27FC236}">
              <a16:creationId xmlns:a16="http://schemas.microsoft.com/office/drawing/2014/main" id="{00000000-0008-0000-0000-000020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7" name="Text Box 20">
          <a:extLst>
            <a:ext uri="{FF2B5EF4-FFF2-40B4-BE49-F238E27FC236}">
              <a16:creationId xmlns:a16="http://schemas.microsoft.com/office/drawing/2014/main" id="{00000000-0008-0000-0000-000021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8" name="Text Box 22">
          <a:extLst>
            <a:ext uri="{FF2B5EF4-FFF2-40B4-BE49-F238E27FC236}">
              <a16:creationId xmlns:a16="http://schemas.microsoft.com/office/drawing/2014/main" id="{00000000-0008-0000-0000-000022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9" name="Text Box 24">
          <a:extLst>
            <a:ext uri="{FF2B5EF4-FFF2-40B4-BE49-F238E27FC236}">
              <a16:creationId xmlns:a16="http://schemas.microsoft.com/office/drawing/2014/main" id="{00000000-0008-0000-0000-000023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0" name="Text Box 26">
          <a:extLst>
            <a:ext uri="{FF2B5EF4-FFF2-40B4-BE49-F238E27FC236}">
              <a16:creationId xmlns:a16="http://schemas.microsoft.com/office/drawing/2014/main" id="{00000000-0008-0000-0000-000024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1" name="Text Box 28">
          <a:extLst>
            <a:ext uri="{FF2B5EF4-FFF2-40B4-BE49-F238E27FC236}">
              <a16:creationId xmlns:a16="http://schemas.microsoft.com/office/drawing/2014/main" id="{00000000-0008-0000-0000-000025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2" name="Text Box 30">
          <a:extLst>
            <a:ext uri="{FF2B5EF4-FFF2-40B4-BE49-F238E27FC236}">
              <a16:creationId xmlns:a16="http://schemas.microsoft.com/office/drawing/2014/main" id="{00000000-0008-0000-0000-000026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3" name="Text Box 32">
          <a:extLst>
            <a:ext uri="{FF2B5EF4-FFF2-40B4-BE49-F238E27FC236}">
              <a16:creationId xmlns:a16="http://schemas.microsoft.com/office/drawing/2014/main" id="{00000000-0008-0000-0000-000027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4" name="Text Box 34">
          <a:extLst>
            <a:ext uri="{FF2B5EF4-FFF2-40B4-BE49-F238E27FC236}">
              <a16:creationId xmlns:a16="http://schemas.microsoft.com/office/drawing/2014/main" id="{00000000-0008-0000-0000-000028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5" name="Text Box 36">
          <a:extLst>
            <a:ext uri="{FF2B5EF4-FFF2-40B4-BE49-F238E27FC236}">
              <a16:creationId xmlns:a16="http://schemas.microsoft.com/office/drawing/2014/main" id="{00000000-0008-0000-0000-00002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6" name="Text Box 2">
          <a:extLst>
            <a:ext uri="{FF2B5EF4-FFF2-40B4-BE49-F238E27FC236}">
              <a16:creationId xmlns:a16="http://schemas.microsoft.com/office/drawing/2014/main" id="{00000000-0008-0000-0000-00002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7" name="Text Box 4">
          <a:extLst>
            <a:ext uri="{FF2B5EF4-FFF2-40B4-BE49-F238E27FC236}">
              <a16:creationId xmlns:a16="http://schemas.microsoft.com/office/drawing/2014/main" id="{00000000-0008-0000-0000-00002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8" name="Text Box 6">
          <a:extLst>
            <a:ext uri="{FF2B5EF4-FFF2-40B4-BE49-F238E27FC236}">
              <a16:creationId xmlns:a16="http://schemas.microsoft.com/office/drawing/2014/main" id="{00000000-0008-0000-0000-00002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9" name="Text Box 8">
          <a:extLst>
            <a:ext uri="{FF2B5EF4-FFF2-40B4-BE49-F238E27FC236}">
              <a16:creationId xmlns:a16="http://schemas.microsoft.com/office/drawing/2014/main" id="{00000000-0008-0000-0000-00002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0" name="Text Box 10">
          <a:extLst>
            <a:ext uri="{FF2B5EF4-FFF2-40B4-BE49-F238E27FC236}">
              <a16:creationId xmlns:a16="http://schemas.microsoft.com/office/drawing/2014/main" id="{00000000-0008-0000-0000-00002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1" name="Text Box 12">
          <a:extLst>
            <a:ext uri="{FF2B5EF4-FFF2-40B4-BE49-F238E27FC236}">
              <a16:creationId xmlns:a16="http://schemas.microsoft.com/office/drawing/2014/main" id="{00000000-0008-0000-0000-00002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2" name="Text Box 14">
          <a:extLst>
            <a:ext uri="{FF2B5EF4-FFF2-40B4-BE49-F238E27FC236}">
              <a16:creationId xmlns:a16="http://schemas.microsoft.com/office/drawing/2014/main" id="{00000000-0008-0000-0000-00003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3" name="Text Box 16">
          <a:extLst>
            <a:ext uri="{FF2B5EF4-FFF2-40B4-BE49-F238E27FC236}">
              <a16:creationId xmlns:a16="http://schemas.microsoft.com/office/drawing/2014/main" id="{00000000-0008-0000-0000-00003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4" name="Text Box 18">
          <a:extLst>
            <a:ext uri="{FF2B5EF4-FFF2-40B4-BE49-F238E27FC236}">
              <a16:creationId xmlns:a16="http://schemas.microsoft.com/office/drawing/2014/main" id="{00000000-0008-0000-0000-00003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5" name="Text Box 20">
          <a:extLst>
            <a:ext uri="{FF2B5EF4-FFF2-40B4-BE49-F238E27FC236}">
              <a16:creationId xmlns:a16="http://schemas.microsoft.com/office/drawing/2014/main" id="{00000000-0008-0000-0000-00003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6" name="Text Box 22">
          <a:extLst>
            <a:ext uri="{FF2B5EF4-FFF2-40B4-BE49-F238E27FC236}">
              <a16:creationId xmlns:a16="http://schemas.microsoft.com/office/drawing/2014/main" id="{00000000-0008-0000-0000-00003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7" name="Text Box 24">
          <a:extLst>
            <a:ext uri="{FF2B5EF4-FFF2-40B4-BE49-F238E27FC236}">
              <a16:creationId xmlns:a16="http://schemas.microsoft.com/office/drawing/2014/main" id="{00000000-0008-0000-0000-00003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8" name="Text Box 26">
          <a:extLst>
            <a:ext uri="{FF2B5EF4-FFF2-40B4-BE49-F238E27FC236}">
              <a16:creationId xmlns:a16="http://schemas.microsoft.com/office/drawing/2014/main" id="{00000000-0008-0000-0000-00003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9" name="Text Box 28">
          <a:extLst>
            <a:ext uri="{FF2B5EF4-FFF2-40B4-BE49-F238E27FC236}">
              <a16:creationId xmlns:a16="http://schemas.microsoft.com/office/drawing/2014/main" id="{00000000-0008-0000-0000-00003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0" name="Text Box 30">
          <a:extLst>
            <a:ext uri="{FF2B5EF4-FFF2-40B4-BE49-F238E27FC236}">
              <a16:creationId xmlns:a16="http://schemas.microsoft.com/office/drawing/2014/main" id="{00000000-0008-0000-0000-00003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1" name="Text Box 32">
          <a:extLst>
            <a:ext uri="{FF2B5EF4-FFF2-40B4-BE49-F238E27FC236}">
              <a16:creationId xmlns:a16="http://schemas.microsoft.com/office/drawing/2014/main" id="{00000000-0008-0000-0000-00003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2" name="Text Box 34">
          <a:extLst>
            <a:ext uri="{FF2B5EF4-FFF2-40B4-BE49-F238E27FC236}">
              <a16:creationId xmlns:a16="http://schemas.microsoft.com/office/drawing/2014/main" id="{00000000-0008-0000-0000-00003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3" name="Text Box 36">
          <a:extLst>
            <a:ext uri="{FF2B5EF4-FFF2-40B4-BE49-F238E27FC236}">
              <a16:creationId xmlns:a16="http://schemas.microsoft.com/office/drawing/2014/main" id="{00000000-0008-0000-0000-00003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4" name="Text Box 2">
          <a:extLst>
            <a:ext uri="{FF2B5EF4-FFF2-40B4-BE49-F238E27FC236}">
              <a16:creationId xmlns:a16="http://schemas.microsoft.com/office/drawing/2014/main" id="{00000000-0008-0000-0000-00003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5" name="Text Box 4">
          <a:extLst>
            <a:ext uri="{FF2B5EF4-FFF2-40B4-BE49-F238E27FC236}">
              <a16:creationId xmlns:a16="http://schemas.microsoft.com/office/drawing/2014/main" id="{00000000-0008-0000-0000-00003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6" name="Text Box 6">
          <a:extLst>
            <a:ext uri="{FF2B5EF4-FFF2-40B4-BE49-F238E27FC236}">
              <a16:creationId xmlns:a16="http://schemas.microsoft.com/office/drawing/2014/main" id="{00000000-0008-0000-0000-00003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7" name="Text Box 8">
          <a:extLst>
            <a:ext uri="{FF2B5EF4-FFF2-40B4-BE49-F238E27FC236}">
              <a16:creationId xmlns:a16="http://schemas.microsoft.com/office/drawing/2014/main" id="{00000000-0008-0000-0000-00003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8" name="Text Box 10">
          <a:extLst>
            <a:ext uri="{FF2B5EF4-FFF2-40B4-BE49-F238E27FC236}">
              <a16:creationId xmlns:a16="http://schemas.microsoft.com/office/drawing/2014/main" id="{00000000-0008-0000-0000-00004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9" name="Text Box 12">
          <a:extLst>
            <a:ext uri="{FF2B5EF4-FFF2-40B4-BE49-F238E27FC236}">
              <a16:creationId xmlns:a16="http://schemas.microsoft.com/office/drawing/2014/main" id="{00000000-0008-0000-0000-00004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0" name="Text Box 14">
          <a:extLst>
            <a:ext uri="{FF2B5EF4-FFF2-40B4-BE49-F238E27FC236}">
              <a16:creationId xmlns:a16="http://schemas.microsoft.com/office/drawing/2014/main" id="{00000000-0008-0000-0000-00004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1" name="Text Box 16">
          <a:extLst>
            <a:ext uri="{FF2B5EF4-FFF2-40B4-BE49-F238E27FC236}">
              <a16:creationId xmlns:a16="http://schemas.microsoft.com/office/drawing/2014/main" id="{00000000-0008-0000-0000-00004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2" name="Text Box 18">
          <a:extLst>
            <a:ext uri="{FF2B5EF4-FFF2-40B4-BE49-F238E27FC236}">
              <a16:creationId xmlns:a16="http://schemas.microsoft.com/office/drawing/2014/main" id="{00000000-0008-0000-0000-00004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3" name="Text Box 2">
          <a:extLst>
            <a:ext uri="{FF2B5EF4-FFF2-40B4-BE49-F238E27FC236}">
              <a16:creationId xmlns:a16="http://schemas.microsoft.com/office/drawing/2014/main" id="{00000000-0008-0000-0000-00004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4" name="Text Box 4">
          <a:extLst>
            <a:ext uri="{FF2B5EF4-FFF2-40B4-BE49-F238E27FC236}">
              <a16:creationId xmlns:a16="http://schemas.microsoft.com/office/drawing/2014/main" id="{00000000-0008-0000-0000-00004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5" name="Text Box 6">
          <a:extLst>
            <a:ext uri="{FF2B5EF4-FFF2-40B4-BE49-F238E27FC236}">
              <a16:creationId xmlns:a16="http://schemas.microsoft.com/office/drawing/2014/main" id="{00000000-0008-0000-0000-00004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6" name="Text Box 8">
          <a:extLst>
            <a:ext uri="{FF2B5EF4-FFF2-40B4-BE49-F238E27FC236}">
              <a16:creationId xmlns:a16="http://schemas.microsoft.com/office/drawing/2014/main" id="{00000000-0008-0000-0000-00004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7" name="Text Box 10">
          <a:extLst>
            <a:ext uri="{FF2B5EF4-FFF2-40B4-BE49-F238E27FC236}">
              <a16:creationId xmlns:a16="http://schemas.microsoft.com/office/drawing/2014/main" id="{00000000-0008-0000-0000-00004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8" name="Text Box 12">
          <a:extLst>
            <a:ext uri="{FF2B5EF4-FFF2-40B4-BE49-F238E27FC236}">
              <a16:creationId xmlns:a16="http://schemas.microsoft.com/office/drawing/2014/main" id="{00000000-0008-0000-0000-00004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9" name="Text Box 14">
          <a:extLst>
            <a:ext uri="{FF2B5EF4-FFF2-40B4-BE49-F238E27FC236}">
              <a16:creationId xmlns:a16="http://schemas.microsoft.com/office/drawing/2014/main" id="{00000000-0008-0000-0000-00004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0" name="Text Box 16">
          <a:extLst>
            <a:ext uri="{FF2B5EF4-FFF2-40B4-BE49-F238E27FC236}">
              <a16:creationId xmlns:a16="http://schemas.microsoft.com/office/drawing/2014/main" id="{00000000-0008-0000-0000-00004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1" name="Text Box 18">
          <a:extLst>
            <a:ext uri="{FF2B5EF4-FFF2-40B4-BE49-F238E27FC236}">
              <a16:creationId xmlns:a16="http://schemas.microsoft.com/office/drawing/2014/main" id="{00000000-0008-0000-0000-00004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2" name="Text Box 20">
          <a:extLst>
            <a:ext uri="{FF2B5EF4-FFF2-40B4-BE49-F238E27FC236}">
              <a16:creationId xmlns:a16="http://schemas.microsoft.com/office/drawing/2014/main" id="{00000000-0008-0000-0000-00004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3" name="Text Box 22">
          <a:extLst>
            <a:ext uri="{FF2B5EF4-FFF2-40B4-BE49-F238E27FC236}">
              <a16:creationId xmlns:a16="http://schemas.microsoft.com/office/drawing/2014/main" id="{00000000-0008-0000-0000-00004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4" name="Text Box 24">
          <a:extLst>
            <a:ext uri="{FF2B5EF4-FFF2-40B4-BE49-F238E27FC236}">
              <a16:creationId xmlns:a16="http://schemas.microsoft.com/office/drawing/2014/main" id="{00000000-0008-0000-0000-00005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5" name="Text Box 26">
          <a:extLst>
            <a:ext uri="{FF2B5EF4-FFF2-40B4-BE49-F238E27FC236}">
              <a16:creationId xmlns:a16="http://schemas.microsoft.com/office/drawing/2014/main" id="{00000000-0008-0000-0000-00005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6" name="Text Box 28">
          <a:extLst>
            <a:ext uri="{FF2B5EF4-FFF2-40B4-BE49-F238E27FC236}">
              <a16:creationId xmlns:a16="http://schemas.microsoft.com/office/drawing/2014/main" id="{00000000-0008-0000-0000-00005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7" name="Text Box 30">
          <a:extLst>
            <a:ext uri="{FF2B5EF4-FFF2-40B4-BE49-F238E27FC236}">
              <a16:creationId xmlns:a16="http://schemas.microsoft.com/office/drawing/2014/main" id="{00000000-0008-0000-0000-00005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8" name="Text Box 32">
          <a:extLst>
            <a:ext uri="{FF2B5EF4-FFF2-40B4-BE49-F238E27FC236}">
              <a16:creationId xmlns:a16="http://schemas.microsoft.com/office/drawing/2014/main" id="{00000000-0008-0000-0000-00005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9" name="Text Box 34">
          <a:extLst>
            <a:ext uri="{FF2B5EF4-FFF2-40B4-BE49-F238E27FC236}">
              <a16:creationId xmlns:a16="http://schemas.microsoft.com/office/drawing/2014/main" id="{00000000-0008-0000-0000-00005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0" name="Text Box 36">
          <a:extLst>
            <a:ext uri="{FF2B5EF4-FFF2-40B4-BE49-F238E27FC236}">
              <a16:creationId xmlns:a16="http://schemas.microsoft.com/office/drawing/2014/main" id="{00000000-0008-0000-0000-00005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1" name="Text Box 2">
          <a:extLst>
            <a:ext uri="{FF2B5EF4-FFF2-40B4-BE49-F238E27FC236}">
              <a16:creationId xmlns:a16="http://schemas.microsoft.com/office/drawing/2014/main" id="{00000000-0008-0000-0000-00005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2" name="Text Box 4">
          <a:extLst>
            <a:ext uri="{FF2B5EF4-FFF2-40B4-BE49-F238E27FC236}">
              <a16:creationId xmlns:a16="http://schemas.microsoft.com/office/drawing/2014/main" id="{00000000-0008-0000-0000-00005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3" name="Text Box 6">
          <a:extLst>
            <a:ext uri="{FF2B5EF4-FFF2-40B4-BE49-F238E27FC236}">
              <a16:creationId xmlns:a16="http://schemas.microsoft.com/office/drawing/2014/main" id="{00000000-0008-0000-0000-00005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4" name="Text Box 8">
          <a:extLst>
            <a:ext uri="{FF2B5EF4-FFF2-40B4-BE49-F238E27FC236}">
              <a16:creationId xmlns:a16="http://schemas.microsoft.com/office/drawing/2014/main" id="{00000000-0008-0000-0000-00005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5" name="Text Box 10">
          <a:extLst>
            <a:ext uri="{FF2B5EF4-FFF2-40B4-BE49-F238E27FC236}">
              <a16:creationId xmlns:a16="http://schemas.microsoft.com/office/drawing/2014/main" id="{00000000-0008-0000-0000-00005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6" name="Text Box 12">
          <a:extLst>
            <a:ext uri="{FF2B5EF4-FFF2-40B4-BE49-F238E27FC236}">
              <a16:creationId xmlns:a16="http://schemas.microsoft.com/office/drawing/2014/main" id="{00000000-0008-0000-0000-00005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7" name="Text Box 14">
          <a:extLst>
            <a:ext uri="{FF2B5EF4-FFF2-40B4-BE49-F238E27FC236}">
              <a16:creationId xmlns:a16="http://schemas.microsoft.com/office/drawing/2014/main" id="{00000000-0008-0000-0000-00005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8" name="Text Box 16">
          <a:extLst>
            <a:ext uri="{FF2B5EF4-FFF2-40B4-BE49-F238E27FC236}">
              <a16:creationId xmlns:a16="http://schemas.microsoft.com/office/drawing/2014/main" id="{00000000-0008-0000-0000-00005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9" name="Text Box 18">
          <a:extLst>
            <a:ext uri="{FF2B5EF4-FFF2-40B4-BE49-F238E27FC236}">
              <a16:creationId xmlns:a16="http://schemas.microsoft.com/office/drawing/2014/main" id="{00000000-0008-0000-0000-00005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0" name="Text Box 2">
          <a:extLst>
            <a:ext uri="{FF2B5EF4-FFF2-40B4-BE49-F238E27FC236}">
              <a16:creationId xmlns:a16="http://schemas.microsoft.com/office/drawing/2014/main" id="{00000000-0008-0000-0000-00006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1" name="Text Box 4">
          <a:extLst>
            <a:ext uri="{FF2B5EF4-FFF2-40B4-BE49-F238E27FC236}">
              <a16:creationId xmlns:a16="http://schemas.microsoft.com/office/drawing/2014/main" id="{00000000-0008-0000-0000-00006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2" name="Text Box 6">
          <a:extLst>
            <a:ext uri="{FF2B5EF4-FFF2-40B4-BE49-F238E27FC236}">
              <a16:creationId xmlns:a16="http://schemas.microsoft.com/office/drawing/2014/main" id="{00000000-0008-0000-0000-00006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3" name="Text Box 8">
          <a:extLst>
            <a:ext uri="{FF2B5EF4-FFF2-40B4-BE49-F238E27FC236}">
              <a16:creationId xmlns:a16="http://schemas.microsoft.com/office/drawing/2014/main" id="{00000000-0008-0000-0000-00006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4" name="Text Box 10">
          <a:extLst>
            <a:ext uri="{FF2B5EF4-FFF2-40B4-BE49-F238E27FC236}">
              <a16:creationId xmlns:a16="http://schemas.microsoft.com/office/drawing/2014/main" id="{00000000-0008-0000-0000-00006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5" name="Text Box 12">
          <a:extLst>
            <a:ext uri="{FF2B5EF4-FFF2-40B4-BE49-F238E27FC236}">
              <a16:creationId xmlns:a16="http://schemas.microsoft.com/office/drawing/2014/main" id="{00000000-0008-0000-0000-00006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6" name="Text Box 14">
          <a:extLst>
            <a:ext uri="{FF2B5EF4-FFF2-40B4-BE49-F238E27FC236}">
              <a16:creationId xmlns:a16="http://schemas.microsoft.com/office/drawing/2014/main" id="{00000000-0008-0000-0000-00006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7" name="Text Box 16">
          <a:extLst>
            <a:ext uri="{FF2B5EF4-FFF2-40B4-BE49-F238E27FC236}">
              <a16:creationId xmlns:a16="http://schemas.microsoft.com/office/drawing/2014/main" id="{00000000-0008-0000-0000-00006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8" name="Text Box 18">
          <a:extLst>
            <a:ext uri="{FF2B5EF4-FFF2-40B4-BE49-F238E27FC236}">
              <a16:creationId xmlns:a16="http://schemas.microsoft.com/office/drawing/2014/main" id="{00000000-0008-0000-0000-00006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9" name="Text Box 20">
          <a:extLst>
            <a:ext uri="{FF2B5EF4-FFF2-40B4-BE49-F238E27FC236}">
              <a16:creationId xmlns:a16="http://schemas.microsoft.com/office/drawing/2014/main" id="{00000000-0008-0000-0000-00006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0" name="Text Box 22">
          <a:extLst>
            <a:ext uri="{FF2B5EF4-FFF2-40B4-BE49-F238E27FC236}">
              <a16:creationId xmlns:a16="http://schemas.microsoft.com/office/drawing/2014/main" id="{00000000-0008-0000-0000-00006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1" name="Text Box 24">
          <a:extLst>
            <a:ext uri="{FF2B5EF4-FFF2-40B4-BE49-F238E27FC236}">
              <a16:creationId xmlns:a16="http://schemas.microsoft.com/office/drawing/2014/main" id="{00000000-0008-0000-0000-00006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2" name="Text Box 26">
          <a:extLst>
            <a:ext uri="{FF2B5EF4-FFF2-40B4-BE49-F238E27FC236}">
              <a16:creationId xmlns:a16="http://schemas.microsoft.com/office/drawing/2014/main" id="{00000000-0008-0000-0000-00006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3" name="Text Box 28">
          <a:extLst>
            <a:ext uri="{FF2B5EF4-FFF2-40B4-BE49-F238E27FC236}">
              <a16:creationId xmlns:a16="http://schemas.microsoft.com/office/drawing/2014/main" id="{00000000-0008-0000-0000-00006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4" name="Text Box 30">
          <a:extLst>
            <a:ext uri="{FF2B5EF4-FFF2-40B4-BE49-F238E27FC236}">
              <a16:creationId xmlns:a16="http://schemas.microsoft.com/office/drawing/2014/main" id="{00000000-0008-0000-0000-00006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5" name="Text Box 32">
          <a:extLst>
            <a:ext uri="{FF2B5EF4-FFF2-40B4-BE49-F238E27FC236}">
              <a16:creationId xmlns:a16="http://schemas.microsoft.com/office/drawing/2014/main" id="{00000000-0008-0000-0000-00006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6" name="Text Box 34">
          <a:extLst>
            <a:ext uri="{FF2B5EF4-FFF2-40B4-BE49-F238E27FC236}">
              <a16:creationId xmlns:a16="http://schemas.microsoft.com/office/drawing/2014/main" id="{00000000-0008-0000-0000-00007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7" name="Text Box 36">
          <a:extLst>
            <a:ext uri="{FF2B5EF4-FFF2-40B4-BE49-F238E27FC236}">
              <a16:creationId xmlns:a16="http://schemas.microsoft.com/office/drawing/2014/main" id="{00000000-0008-0000-0000-00007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8" name="Text Box 2">
          <a:extLst>
            <a:ext uri="{FF2B5EF4-FFF2-40B4-BE49-F238E27FC236}">
              <a16:creationId xmlns:a16="http://schemas.microsoft.com/office/drawing/2014/main" id="{00000000-0008-0000-0000-00007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9" name="Text Box 4">
          <a:extLst>
            <a:ext uri="{FF2B5EF4-FFF2-40B4-BE49-F238E27FC236}">
              <a16:creationId xmlns:a16="http://schemas.microsoft.com/office/drawing/2014/main" id="{00000000-0008-0000-0000-00007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0" name="Text Box 6">
          <a:extLst>
            <a:ext uri="{FF2B5EF4-FFF2-40B4-BE49-F238E27FC236}">
              <a16:creationId xmlns:a16="http://schemas.microsoft.com/office/drawing/2014/main" id="{00000000-0008-0000-0000-00007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1" name="Text Box 8">
          <a:extLst>
            <a:ext uri="{FF2B5EF4-FFF2-40B4-BE49-F238E27FC236}">
              <a16:creationId xmlns:a16="http://schemas.microsoft.com/office/drawing/2014/main" id="{00000000-0008-0000-0000-00007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2" name="Text Box 10">
          <a:extLst>
            <a:ext uri="{FF2B5EF4-FFF2-40B4-BE49-F238E27FC236}">
              <a16:creationId xmlns:a16="http://schemas.microsoft.com/office/drawing/2014/main" id="{00000000-0008-0000-0000-00007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3" name="Text Box 12">
          <a:extLst>
            <a:ext uri="{FF2B5EF4-FFF2-40B4-BE49-F238E27FC236}">
              <a16:creationId xmlns:a16="http://schemas.microsoft.com/office/drawing/2014/main" id="{00000000-0008-0000-0000-00007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4" name="Text Box 14">
          <a:extLst>
            <a:ext uri="{FF2B5EF4-FFF2-40B4-BE49-F238E27FC236}">
              <a16:creationId xmlns:a16="http://schemas.microsoft.com/office/drawing/2014/main" id="{00000000-0008-0000-0000-00007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5" name="Text Box 16">
          <a:extLst>
            <a:ext uri="{FF2B5EF4-FFF2-40B4-BE49-F238E27FC236}">
              <a16:creationId xmlns:a16="http://schemas.microsoft.com/office/drawing/2014/main" id="{00000000-0008-0000-0000-00007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6" name="Text Box 18">
          <a:extLst>
            <a:ext uri="{FF2B5EF4-FFF2-40B4-BE49-F238E27FC236}">
              <a16:creationId xmlns:a16="http://schemas.microsoft.com/office/drawing/2014/main" id="{00000000-0008-0000-0000-00007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7" name="Text Box 2">
          <a:extLst>
            <a:ext uri="{FF2B5EF4-FFF2-40B4-BE49-F238E27FC236}">
              <a16:creationId xmlns:a16="http://schemas.microsoft.com/office/drawing/2014/main" id="{00000000-0008-0000-0000-00007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8" name="Text Box 4">
          <a:extLst>
            <a:ext uri="{FF2B5EF4-FFF2-40B4-BE49-F238E27FC236}">
              <a16:creationId xmlns:a16="http://schemas.microsoft.com/office/drawing/2014/main" id="{00000000-0008-0000-0000-00007C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9" name="Text Box 6">
          <a:extLst>
            <a:ext uri="{FF2B5EF4-FFF2-40B4-BE49-F238E27FC236}">
              <a16:creationId xmlns:a16="http://schemas.microsoft.com/office/drawing/2014/main" id="{00000000-0008-0000-0000-00007D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0" name="Text Box 8">
          <a:extLst>
            <a:ext uri="{FF2B5EF4-FFF2-40B4-BE49-F238E27FC236}">
              <a16:creationId xmlns:a16="http://schemas.microsoft.com/office/drawing/2014/main" id="{00000000-0008-0000-0000-00007E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1" name="Text Box 10">
          <a:extLst>
            <a:ext uri="{FF2B5EF4-FFF2-40B4-BE49-F238E27FC236}">
              <a16:creationId xmlns:a16="http://schemas.microsoft.com/office/drawing/2014/main" id="{00000000-0008-0000-0000-00007F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2" name="Text Box 12">
          <a:extLst>
            <a:ext uri="{FF2B5EF4-FFF2-40B4-BE49-F238E27FC236}">
              <a16:creationId xmlns:a16="http://schemas.microsoft.com/office/drawing/2014/main" id="{00000000-0008-0000-0000-000080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3" name="Text Box 14">
          <a:extLst>
            <a:ext uri="{FF2B5EF4-FFF2-40B4-BE49-F238E27FC236}">
              <a16:creationId xmlns:a16="http://schemas.microsoft.com/office/drawing/2014/main" id="{00000000-0008-0000-0000-000081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4" name="Text Box 16">
          <a:extLst>
            <a:ext uri="{FF2B5EF4-FFF2-40B4-BE49-F238E27FC236}">
              <a16:creationId xmlns:a16="http://schemas.microsoft.com/office/drawing/2014/main" id="{00000000-0008-0000-0000-000082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5" name="Text Box 18">
          <a:extLst>
            <a:ext uri="{FF2B5EF4-FFF2-40B4-BE49-F238E27FC236}">
              <a16:creationId xmlns:a16="http://schemas.microsoft.com/office/drawing/2014/main" id="{00000000-0008-0000-0000-000083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6" name="Text Box 20">
          <a:extLst>
            <a:ext uri="{FF2B5EF4-FFF2-40B4-BE49-F238E27FC236}">
              <a16:creationId xmlns:a16="http://schemas.microsoft.com/office/drawing/2014/main" id="{00000000-0008-0000-0000-000084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7" name="Text Box 22">
          <a:extLst>
            <a:ext uri="{FF2B5EF4-FFF2-40B4-BE49-F238E27FC236}">
              <a16:creationId xmlns:a16="http://schemas.microsoft.com/office/drawing/2014/main" id="{00000000-0008-0000-0000-000085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8" name="Text Box 24">
          <a:extLst>
            <a:ext uri="{FF2B5EF4-FFF2-40B4-BE49-F238E27FC236}">
              <a16:creationId xmlns:a16="http://schemas.microsoft.com/office/drawing/2014/main" id="{00000000-0008-0000-0000-000086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9" name="Text Box 26">
          <a:extLst>
            <a:ext uri="{FF2B5EF4-FFF2-40B4-BE49-F238E27FC236}">
              <a16:creationId xmlns:a16="http://schemas.microsoft.com/office/drawing/2014/main" id="{00000000-0008-0000-0000-000087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0" name="Text Box 28">
          <a:extLst>
            <a:ext uri="{FF2B5EF4-FFF2-40B4-BE49-F238E27FC236}">
              <a16:creationId xmlns:a16="http://schemas.microsoft.com/office/drawing/2014/main" id="{00000000-0008-0000-0000-000088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1" name="Text Box 30">
          <a:extLst>
            <a:ext uri="{FF2B5EF4-FFF2-40B4-BE49-F238E27FC236}">
              <a16:creationId xmlns:a16="http://schemas.microsoft.com/office/drawing/2014/main" id="{00000000-0008-0000-0000-00008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2" name="Text Box 32">
          <a:extLst>
            <a:ext uri="{FF2B5EF4-FFF2-40B4-BE49-F238E27FC236}">
              <a16:creationId xmlns:a16="http://schemas.microsoft.com/office/drawing/2014/main" id="{00000000-0008-0000-0000-00008A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3" name="Text Box 34">
          <a:extLst>
            <a:ext uri="{FF2B5EF4-FFF2-40B4-BE49-F238E27FC236}">
              <a16:creationId xmlns:a16="http://schemas.microsoft.com/office/drawing/2014/main" id="{00000000-0008-0000-0000-00008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4" name="Text Box 36">
          <a:extLst>
            <a:ext uri="{FF2B5EF4-FFF2-40B4-BE49-F238E27FC236}">
              <a16:creationId xmlns:a16="http://schemas.microsoft.com/office/drawing/2014/main" id="{00000000-0008-0000-0000-00008C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5" name="Text Box 2">
          <a:extLst>
            <a:ext uri="{FF2B5EF4-FFF2-40B4-BE49-F238E27FC236}">
              <a16:creationId xmlns:a16="http://schemas.microsoft.com/office/drawing/2014/main" id="{00000000-0008-0000-0000-00008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6" name="Text Box 4">
          <a:extLst>
            <a:ext uri="{FF2B5EF4-FFF2-40B4-BE49-F238E27FC236}">
              <a16:creationId xmlns:a16="http://schemas.microsoft.com/office/drawing/2014/main" id="{00000000-0008-0000-0000-00008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7" name="Text Box 6">
          <a:extLst>
            <a:ext uri="{FF2B5EF4-FFF2-40B4-BE49-F238E27FC236}">
              <a16:creationId xmlns:a16="http://schemas.microsoft.com/office/drawing/2014/main" id="{00000000-0008-0000-0000-00008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8" name="Text Box 8">
          <a:extLst>
            <a:ext uri="{FF2B5EF4-FFF2-40B4-BE49-F238E27FC236}">
              <a16:creationId xmlns:a16="http://schemas.microsoft.com/office/drawing/2014/main" id="{00000000-0008-0000-0000-00009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9" name="Text Box 10">
          <a:extLst>
            <a:ext uri="{FF2B5EF4-FFF2-40B4-BE49-F238E27FC236}">
              <a16:creationId xmlns:a16="http://schemas.microsoft.com/office/drawing/2014/main" id="{00000000-0008-0000-0000-00009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0" name="Text Box 12">
          <a:extLst>
            <a:ext uri="{FF2B5EF4-FFF2-40B4-BE49-F238E27FC236}">
              <a16:creationId xmlns:a16="http://schemas.microsoft.com/office/drawing/2014/main" id="{00000000-0008-0000-0000-00009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1" name="Text Box 14">
          <a:extLst>
            <a:ext uri="{FF2B5EF4-FFF2-40B4-BE49-F238E27FC236}">
              <a16:creationId xmlns:a16="http://schemas.microsoft.com/office/drawing/2014/main" id="{00000000-0008-0000-0000-00009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2" name="Text Box 16">
          <a:extLst>
            <a:ext uri="{FF2B5EF4-FFF2-40B4-BE49-F238E27FC236}">
              <a16:creationId xmlns:a16="http://schemas.microsoft.com/office/drawing/2014/main" id="{00000000-0008-0000-0000-00009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3" name="Text Box 18">
          <a:extLst>
            <a:ext uri="{FF2B5EF4-FFF2-40B4-BE49-F238E27FC236}">
              <a16:creationId xmlns:a16="http://schemas.microsoft.com/office/drawing/2014/main" id="{00000000-0008-0000-0000-00009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4" name="Text Box 20">
          <a:extLst>
            <a:ext uri="{FF2B5EF4-FFF2-40B4-BE49-F238E27FC236}">
              <a16:creationId xmlns:a16="http://schemas.microsoft.com/office/drawing/2014/main" id="{00000000-0008-0000-0000-00009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5" name="Text Box 22">
          <a:extLst>
            <a:ext uri="{FF2B5EF4-FFF2-40B4-BE49-F238E27FC236}">
              <a16:creationId xmlns:a16="http://schemas.microsoft.com/office/drawing/2014/main" id="{00000000-0008-0000-0000-00009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6" name="Text Box 24">
          <a:extLst>
            <a:ext uri="{FF2B5EF4-FFF2-40B4-BE49-F238E27FC236}">
              <a16:creationId xmlns:a16="http://schemas.microsoft.com/office/drawing/2014/main" id="{00000000-0008-0000-0000-00009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7" name="Text Box 26">
          <a:extLst>
            <a:ext uri="{FF2B5EF4-FFF2-40B4-BE49-F238E27FC236}">
              <a16:creationId xmlns:a16="http://schemas.microsoft.com/office/drawing/2014/main" id="{00000000-0008-0000-0000-00009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8" name="Text Box 28">
          <a:extLst>
            <a:ext uri="{FF2B5EF4-FFF2-40B4-BE49-F238E27FC236}">
              <a16:creationId xmlns:a16="http://schemas.microsoft.com/office/drawing/2014/main" id="{00000000-0008-0000-0000-00009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9" name="Text Box 30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0" name="Text Box 32">
          <a:extLst>
            <a:ext uri="{FF2B5EF4-FFF2-40B4-BE49-F238E27FC236}">
              <a16:creationId xmlns:a16="http://schemas.microsoft.com/office/drawing/2014/main" id="{00000000-0008-0000-0000-00009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1" name="Text Box 34">
          <a:extLst>
            <a:ext uri="{FF2B5EF4-FFF2-40B4-BE49-F238E27FC236}">
              <a16:creationId xmlns:a16="http://schemas.microsoft.com/office/drawing/2014/main" id="{00000000-0008-0000-0000-00009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2" name="Text Box 36">
          <a:extLst>
            <a:ext uri="{FF2B5EF4-FFF2-40B4-BE49-F238E27FC236}">
              <a16:creationId xmlns:a16="http://schemas.microsoft.com/office/drawing/2014/main" id="{00000000-0008-0000-0000-00009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3" name="Text Box 2">
          <a:extLst>
            <a:ext uri="{FF2B5EF4-FFF2-40B4-BE49-F238E27FC236}">
              <a16:creationId xmlns:a16="http://schemas.microsoft.com/office/drawing/2014/main" id="{00000000-0008-0000-0000-00009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4" name="Text Box 4">
          <a:extLst>
            <a:ext uri="{FF2B5EF4-FFF2-40B4-BE49-F238E27FC236}">
              <a16:creationId xmlns:a16="http://schemas.microsoft.com/office/drawing/2014/main" id="{00000000-0008-0000-0000-0000A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5" name="Text Box 6">
          <a:extLst>
            <a:ext uri="{FF2B5EF4-FFF2-40B4-BE49-F238E27FC236}">
              <a16:creationId xmlns:a16="http://schemas.microsoft.com/office/drawing/2014/main" id="{00000000-0008-0000-0000-0000A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6" name="Text Box 8">
          <a:extLst>
            <a:ext uri="{FF2B5EF4-FFF2-40B4-BE49-F238E27FC236}">
              <a16:creationId xmlns:a16="http://schemas.microsoft.com/office/drawing/2014/main" id="{00000000-0008-0000-0000-0000A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7" name="Text Box 10">
          <a:extLst>
            <a:ext uri="{FF2B5EF4-FFF2-40B4-BE49-F238E27FC236}">
              <a16:creationId xmlns:a16="http://schemas.microsoft.com/office/drawing/2014/main" id="{00000000-0008-0000-0000-0000A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8" name="Text Box 12">
          <a:extLst>
            <a:ext uri="{FF2B5EF4-FFF2-40B4-BE49-F238E27FC236}">
              <a16:creationId xmlns:a16="http://schemas.microsoft.com/office/drawing/2014/main" id="{00000000-0008-0000-0000-0000A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9" name="Text Box 14">
          <a:extLst>
            <a:ext uri="{FF2B5EF4-FFF2-40B4-BE49-F238E27FC236}">
              <a16:creationId xmlns:a16="http://schemas.microsoft.com/office/drawing/2014/main" id="{00000000-0008-0000-0000-0000A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0" name="Text Box 16">
          <a:extLst>
            <a:ext uri="{FF2B5EF4-FFF2-40B4-BE49-F238E27FC236}">
              <a16:creationId xmlns:a16="http://schemas.microsoft.com/office/drawing/2014/main" id="{00000000-0008-0000-0000-0000A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1" name="Text Box 18">
          <a:extLst>
            <a:ext uri="{FF2B5EF4-FFF2-40B4-BE49-F238E27FC236}">
              <a16:creationId xmlns:a16="http://schemas.microsoft.com/office/drawing/2014/main" id="{00000000-0008-0000-0000-0000A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2" name="Text Box 1">
          <a:extLst>
            <a:ext uri="{FF2B5EF4-FFF2-40B4-BE49-F238E27FC236}">
              <a16:creationId xmlns:a16="http://schemas.microsoft.com/office/drawing/2014/main" id="{00000000-0008-0000-0000-0000A8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3" name="Text Box 2">
          <a:extLst>
            <a:ext uri="{FF2B5EF4-FFF2-40B4-BE49-F238E27FC236}">
              <a16:creationId xmlns:a16="http://schemas.microsoft.com/office/drawing/2014/main" id="{00000000-0008-0000-0000-0000A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4" name="Text Box 3">
          <a:extLst>
            <a:ext uri="{FF2B5EF4-FFF2-40B4-BE49-F238E27FC236}">
              <a16:creationId xmlns:a16="http://schemas.microsoft.com/office/drawing/2014/main" id="{00000000-0008-0000-0000-0000AA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5" name="Text Box 4">
          <a:extLst>
            <a:ext uri="{FF2B5EF4-FFF2-40B4-BE49-F238E27FC236}">
              <a16:creationId xmlns:a16="http://schemas.microsoft.com/office/drawing/2014/main" id="{00000000-0008-0000-0000-0000A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6" name="Text Box 5">
          <a:extLst>
            <a:ext uri="{FF2B5EF4-FFF2-40B4-BE49-F238E27FC236}">
              <a16:creationId xmlns:a16="http://schemas.microsoft.com/office/drawing/2014/main" id="{00000000-0008-0000-0000-0000AC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7" name="Text Box 6">
          <a:extLst>
            <a:ext uri="{FF2B5EF4-FFF2-40B4-BE49-F238E27FC236}">
              <a16:creationId xmlns:a16="http://schemas.microsoft.com/office/drawing/2014/main" id="{00000000-0008-0000-0000-0000AD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8" name="Text Box 7">
          <a:extLst>
            <a:ext uri="{FF2B5EF4-FFF2-40B4-BE49-F238E27FC236}">
              <a16:creationId xmlns:a16="http://schemas.microsoft.com/office/drawing/2014/main" id="{00000000-0008-0000-0000-0000AE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9" name="Text Box 8">
          <a:extLst>
            <a:ext uri="{FF2B5EF4-FFF2-40B4-BE49-F238E27FC236}">
              <a16:creationId xmlns:a16="http://schemas.microsoft.com/office/drawing/2014/main" id="{00000000-0008-0000-0000-0000AF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0" name="Text Box 9">
          <a:extLst>
            <a:ext uri="{FF2B5EF4-FFF2-40B4-BE49-F238E27FC236}">
              <a16:creationId xmlns:a16="http://schemas.microsoft.com/office/drawing/2014/main" id="{00000000-0008-0000-0000-0000B0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1" name="Text Box 10">
          <a:extLst>
            <a:ext uri="{FF2B5EF4-FFF2-40B4-BE49-F238E27FC236}">
              <a16:creationId xmlns:a16="http://schemas.microsoft.com/office/drawing/2014/main" id="{00000000-0008-0000-0000-0000B1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2" name="Text Box 11">
          <a:extLst>
            <a:ext uri="{FF2B5EF4-FFF2-40B4-BE49-F238E27FC236}">
              <a16:creationId xmlns:a16="http://schemas.microsoft.com/office/drawing/2014/main" id="{00000000-0008-0000-0000-0000B2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3" name="Text Box 12">
          <a:extLst>
            <a:ext uri="{FF2B5EF4-FFF2-40B4-BE49-F238E27FC236}">
              <a16:creationId xmlns:a16="http://schemas.microsoft.com/office/drawing/2014/main" id="{00000000-0008-0000-0000-0000B3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4" name="Text Box 13">
          <a:extLst>
            <a:ext uri="{FF2B5EF4-FFF2-40B4-BE49-F238E27FC236}">
              <a16:creationId xmlns:a16="http://schemas.microsoft.com/office/drawing/2014/main" id="{00000000-0008-0000-0000-0000B4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5" name="Text Box 14">
          <a:extLst>
            <a:ext uri="{FF2B5EF4-FFF2-40B4-BE49-F238E27FC236}">
              <a16:creationId xmlns:a16="http://schemas.microsoft.com/office/drawing/2014/main" id="{00000000-0008-0000-0000-0000B5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6" name="Text Box 15">
          <a:extLst>
            <a:ext uri="{FF2B5EF4-FFF2-40B4-BE49-F238E27FC236}">
              <a16:creationId xmlns:a16="http://schemas.microsoft.com/office/drawing/2014/main" id="{00000000-0008-0000-0000-0000B6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7" name="Text Box 16">
          <a:extLst>
            <a:ext uri="{FF2B5EF4-FFF2-40B4-BE49-F238E27FC236}">
              <a16:creationId xmlns:a16="http://schemas.microsoft.com/office/drawing/2014/main" id="{00000000-0008-0000-0000-0000B7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8" name="Text Box 17">
          <a:extLst>
            <a:ext uri="{FF2B5EF4-FFF2-40B4-BE49-F238E27FC236}">
              <a16:creationId xmlns:a16="http://schemas.microsoft.com/office/drawing/2014/main" id="{00000000-0008-0000-0000-0000B8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9" name="Text Box 18">
          <a:extLst>
            <a:ext uri="{FF2B5EF4-FFF2-40B4-BE49-F238E27FC236}">
              <a16:creationId xmlns:a16="http://schemas.microsoft.com/office/drawing/2014/main" id="{00000000-0008-0000-0000-0000B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0" name="Text Box 19">
          <a:extLst>
            <a:ext uri="{FF2B5EF4-FFF2-40B4-BE49-F238E27FC236}">
              <a16:creationId xmlns:a16="http://schemas.microsoft.com/office/drawing/2014/main" id="{00000000-0008-0000-0000-0000BA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1" name="Text Box 20">
          <a:extLst>
            <a:ext uri="{FF2B5EF4-FFF2-40B4-BE49-F238E27FC236}">
              <a16:creationId xmlns:a16="http://schemas.microsoft.com/office/drawing/2014/main" id="{00000000-0008-0000-0000-0000B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2" name="Text Box 21">
          <a:extLst>
            <a:ext uri="{FF2B5EF4-FFF2-40B4-BE49-F238E27FC236}">
              <a16:creationId xmlns:a16="http://schemas.microsoft.com/office/drawing/2014/main" id="{00000000-0008-0000-0000-0000BC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3" name="Text Box 22">
          <a:extLst>
            <a:ext uri="{FF2B5EF4-FFF2-40B4-BE49-F238E27FC236}">
              <a16:creationId xmlns:a16="http://schemas.microsoft.com/office/drawing/2014/main" id="{00000000-0008-0000-0000-0000BD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4" name="Text Box 23">
          <a:extLst>
            <a:ext uri="{FF2B5EF4-FFF2-40B4-BE49-F238E27FC236}">
              <a16:creationId xmlns:a16="http://schemas.microsoft.com/office/drawing/2014/main" id="{00000000-0008-0000-0000-0000BE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5" name="Text Box 24">
          <a:extLst>
            <a:ext uri="{FF2B5EF4-FFF2-40B4-BE49-F238E27FC236}">
              <a16:creationId xmlns:a16="http://schemas.microsoft.com/office/drawing/2014/main" id="{00000000-0008-0000-0000-0000BF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6" name="Text Box 25">
          <a:extLst>
            <a:ext uri="{FF2B5EF4-FFF2-40B4-BE49-F238E27FC236}">
              <a16:creationId xmlns:a16="http://schemas.microsoft.com/office/drawing/2014/main" id="{00000000-0008-0000-0000-0000C0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7" name="Text Box 26">
          <a:extLst>
            <a:ext uri="{FF2B5EF4-FFF2-40B4-BE49-F238E27FC236}">
              <a16:creationId xmlns:a16="http://schemas.microsoft.com/office/drawing/2014/main" id="{00000000-0008-0000-0000-0000C1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8" name="Text Box 27">
          <a:extLst>
            <a:ext uri="{FF2B5EF4-FFF2-40B4-BE49-F238E27FC236}">
              <a16:creationId xmlns:a16="http://schemas.microsoft.com/office/drawing/2014/main" id="{00000000-0008-0000-0000-0000C2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9" name="Text Box 28">
          <a:extLst>
            <a:ext uri="{FF2B5EF4-FFF2-40B4-BE49-F238E27FC236}">
              <a16:creationId xmlns:a16="http://schemas.microsoft.com/office/drawing/2014/main" id="{00000000-0008-0000-0000-0000C3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0" name="Text Box 29">
          <a:extLst>
            <a:ext uri="{FF2B5EF4-FFF2-40B4-BE49-F238E27FC236}">
              <a16:creationId xmlns:a16="http://schemas.microsoft.com/office/drawing/2014/main" id="{00000000-0008-0000-0000-0000C4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1" name="Text Box 30">
          <a:extLst>
            <a:ext uri="{FF2B5EF4-FFF2-40B4-BE49-F238E27FC236}">
              <a16:creationId xmlns:a16="http://schemas.microsoft.com/office/drawing/2014/main" id="{00000000-0008-0000-0000-0000C5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2" name="Text Box 31">
          <a:extLst>
            <a:ext uri="{FF2B5EF4-FFF2-40B4-BE49-F238E27FC236}">
              <a16:creationId xmlns:a16="http://schemas.microsoft.com/office/drawing/2014/main" id="{00000000-0008-0000-0000-0000C6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3" name="Text Box 32">
          <a:extLst>
            <a:ext uri="{FF2B5EF4-FFF2-40B4-BE49-F238E27FC236}">
              <a16:creationId xmlns:a16="http://schemas.microsoft.com/office/drawing/2014/main" id="{00000000-0008-0000-0000-0000C7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4" name="Text Box 33">
          <a:extLst>
            <a:ext uri="{FF2B5EF4-FFF2-40B4-BE49-F238E27FC236}">
              <a16:creationId xmlns:a16="http://schemas.microsoft.com/office/drawing/2014/main" id="{00000000-0008-0000-0000-0000C8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5" name="Text Box 34">
          <a:extLst>
            <a:ext uri="{FF2B5EF4-FFF2-40B4-BE49-F238E27FC236}">
              <a16:creationId xmlns:a16="http://schemas.microsoft.com/office/drawing/2014/main" id="{00000000-0008-0000-0000-0000C9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6" name="Text Box 35">
          <a:extLst>
            <a:ext uri="{FF2B5EF4-FFF2-40B4-BE49-F238E27FC236}">
              <a16:creationId xmlns:a16="http://schemas.microsoft.com/office/drawing/2014/main" id="{00000000-0008-0000-0000-0000CA2C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7" name="Text Box 36">
          <a:extLst>
            <a:ext uri="{FF2B5EF4-FFF2-40B4-BE49-F238E27FC236}">
              <a16:creationId xmlns:a16="http://schemas.microsoft.com/office/drawing/2014/main" id="{00000000-0008-0000-0000-0000CB2C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8" name="Text Box 2">
          <a:extLst>
            <a:ext uri="{FF2B5EF4-FFF2-40B4-BE49-F238E27FC236}">
              <a16:creationId xmlns:a16="http://schemas.microsoft.com/office/drawing/2014/main" id="{00000000-0008-0000-0000-0000C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9" name="Text Box 4">
          <a:extLst>
            <a:ext uri="{FF2B5EF4-FFF2-40B4-BE49-F238E27FC236}">
              <a16:creationId xmlns:a16="http://schemas.microsoft.com/office/drawing/2014/main" id="{00000000-0008-0000-0000-0000C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0" name="Text Box 6">
          <a:extLst>
            <a:ext uri="{FF2B5EF4-FFF2-40B4-BE49-F238E27FC236}">
              <a16:creationId xmlns:a16="http://schemas.microsoft.com/office/drawing/2014/main" id="{00000000-0008-0000-0000-0000C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1" name="Text Box 8">
          <a:extLst>
            <a:ext uri="{FF2B5EF4-FFF2-40B4-BE49-F238E27FC236}">
              <a16:creationId xmlns:a16="http://schemas.microsoft.com/office/drawing/2014/main" id="{00000000-0008-0000-0000-0000C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2" name="Text Box 10">
          <a:extLst>
            <a:ext uri="{FF2B5EF4-FFF2-40B4-BE49-F238E27FC236}">
              <a16:creationId xmlns:a16="http://schemas.microsoft.com/office/drawing/2014/main" id="{00000000-0008-0000-0000-0000D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3" name="Text Box 12">
          <a:extLst>
            <a:ext uri="{FF2B5EF4-FFF2-40B4-BE49-F238E27FC236}">
              <a16:creationId xmlns:a16="http://schemas.microsoft.com/office/drawing/2014/main" id="{00000000-0008-0000-0000-0000D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4" name="Text Box 14">
          <a:extLst>
            <a:ext uri="{FF2B5EF4-FFF2-40B4-BE49-F238E27FC236}">
              <a16:creationId xmlns:a16="http://schemas.microsoft.com/office/drawing/2014/main" id="{00000000-0008-0000-0000-0000D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5" name="Text Box 16">
          <a:extLst>
            <a:ext uri="{FF2B5EF4-FFF2-40B4-BE49-F238E27FC236}">
              <a16:creationId xmlns:a16="http://schemas.microsoft.com/office/drawing/2014/main" id="{00000000-0008-0000-0000-0000D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6" name="Text Box 18">
          <a:extLst>
            <a:ext uri="{FF2B5EF4-FFF2-40B4-BE49-F238E27FC236}">
              <a16:creationId xmlns:a16="http://schemas.microsoft.com/office/drawing/2014/main" id="{00000000-0008-0000-0000-0000D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7" name="Text Box 20">
          <a:extLst>
            <a:ext uri="{FF2B5EF4-FFF2-40B4-BE49-F238E27FC236}">
              <a16:creationId xmlns:a16="http://schemas.microsoft.com/office/drawing/2014/main" id="{00000000-0008-0000-0000-0000D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8" name="Text Box 22">
          <a:extLst>
            <a:ext uri="{FF2B5EF4-FFF2-40B4-BE49-F238E27FC236}">
              <a16:creationId xmlns:a16="http://schemas.microsoft.com/office/drawing/2014/main" id="{00000000-0008-0000-0000-0000D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9" name="Text Box 24">
          <a:extLst>
            <a:ext uri="{FF2B5EF4-FFF2-40B4-BE49-F238E27FC236}">
              <a16:creationId xmlns:a16="http://schemas.microsoft.com/office/drawing/2014/main" id="{00000000-0008-0000-0000-0000D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0" name="Text Box 26">
          <a:extLst>
            <a:ext uri="{FF2B5EF4-FFF2-40B4-BE49-F238E27FC236}">
              <a16:creationId xmlns:a16="http://schemas.microsoft.com/office/drawing/2014/main" id="{00000000-0008-0000-0000-0000D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1" name="Text Box 28">
          <a:extLst>
            <a:ext uri="{FF2B5EF4-FFF2-40B4-BE49-F238E27FC236}">
              <a16:creationId xmlns:a16="http://schemas.microsoft.com/office/drawing/2014/main" id="{00000000-0008-0000-0000-0000D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2" name="Text Box 30">
          <a:extLst>
            <a:ext uri="{FF2B5EF4-FFF2-40B4-BE49-F238E27FC236}">
              <a16:creationId xmlns:a16="http://schemas.microsoft.com/office/drawing/2014/main" id="{00000000-0008-0000-0000-0000D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3" name="Text Box 32">
          <a:extLst>
            <a:ext uri="{FF2B5EF4-FFF2-40B4-BE49-F238E27FC236}">
              <a16:creationId xmlns:a16="http://schemas.microsoft.com/office/drawing/2014/main" id="{00000000-0008-0000-0000-0000D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4" name="Text Box 34">
          <a:extLst>
            <a:ext uri="{FF2B5EF4-FFF2-40B4-BE49-F238E27FC236}">
              <a16:creationId xmlns:a16="http://schemas.microsoft.com/office/drawing/2014/main" id="{00000000-0008-0000-0000-0000D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5" name="Text Box 36">
          <a:extLst>
            <a:ext uri="{FF2B5EF4-FFF2-40B4-BE49-F238E27FC236}">
              <a16:creationId xmlns:a16="http://schemas.microsoft.com/office/drawing/2014/main" id="{00000000-0008-0000-0000-0000D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6" name="Text Box 2">
          <a:extLst>
            <a:ext uri="{FF2B5EF4-FFF2-40B4-BE49-F238E27FC236}">
              <a16:creationId xmlns:a16="http://schemas.microsoft.com/office/drawing/2014/main" id="{00000000-0008-0000-0000-0000D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7" name="Text Box 4">
          <a:extLst>
            <a:ext uri="{FF2B5EF4-FFF2-40B4-BE49-F238E27FC236}">
              <a16:creationId xmlns:a16="http://schemas.microsoft.com/office/drawing/2014/main" id="{00000000-0008-0000-0000-0000D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8" name="Text Box 6">
          <a:extLst>
            <a:ext uri="{FF2B5EF4-FFF2-40B4-BE49-F238E27FC236}">
              <a16:creationId xmlns:a16="http://schemas.microsoft.com/office/drawing/2014/main" id="{00000000-0008-0000-0000-0000E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9" name="Text Box 8">
          <a:extLst>
            <a:ext uri="{FF2B5EF4-FFF2-40B4-BE49-F238E27FC236}">
              <a16:creationId xmlns:a16="http://schemas.microsoft.com/office/drawing/2014/main" id="{00000000-0008-0000-0000-0000E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0" name="Text Box 10">
          <a:extLst>
            <a:ext uri="{FF2B5EF4-FFF2-40B4-BE49-F238E27FC236}">
              <a16:creationId xmlns:a16="http://schemas.microsoft.com/office/drawing/2014/main" id="{00000000-0008-0000-0000-0000E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1" name="Text Box 12">
          <a:extLst>
            <a:ext uri="{FF2B5EF4-FFF2-40B4-BE49-F238E27FC236}">
              <a16:creationId xmlns:a16="http://schemas.microsoft.com/office/drawing/2014/main" id="{00000000-0008-0000-0000-0000E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2" name="Text Box 14">
          <a:extLst>
            <a:ext uri="{FF2B5EF4-FFF2-40B4-BE49-F238E27FC236}">
              <a16:creationId xmlns:a16="http://schemas.microsoft.com/office/drawing/2014/main" id="{00000000-0008-0000-0000-0000E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3" name="Text Box 16">
          <a:extLst>
            <a:ext uri="{FF2B5EF4-FFF2-40B4-BE49-F238E27FC236}">
              <a16:creationId xmlns:a16="http://schemas.microsoft.com/office/drawing/2014/main" id="{00000000-0008-0000-0000-0000E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4" name="Text Box 18">
          <a:extLst>
            <a:ext uri="{FF2B5EF4-FFF2-40B4-BE49-F238E27FC236}">
              <a16:creationId xmlns:a16="http://schemas.microsoft.com/office/drawing/2014/main" id="{00000000-0008-0000-0000-0000E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5" name="Text Box 2">
          <a:extLst>
            <a:ext uri="{FF2B5EF4-FFF2-40B4-BE49-F238E27FC236}">
              <a16:creationId xmlns:a16="http://schemas.microsoft.com/office/drawing/2014/main" id="{00000000-0008-0000-0000-0000E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6" name="Text Box 4">
          <a:extLst>
            <a:ext uri="{FF2B5EF4-FFF2-40B4-BE49-F238E27FC236}">
              <a16:creationId xmlns:a16="http://schemas.microsoft.com/office/drawing/2014/main" id="{00000000-0008-0000-0000-0000E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7" name="Text Box 6">
          <a:extLst>
            <a:ext uri="{FF2B5EF4-FFF2-40B4-BE49-F238E27FC236}">
              <a16:creationId xmlns:a16="http://schemas.microsoft.com/office/drawing/2014/main" id="{00000000-0008-0000-0000-0000E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8" name="Text Box 8">
          <a:extLst>
            <a:ext uri="{FF2B5EF4-FFF2-40B4-BE49-F238E27FC236}">
              <a16:creationId xmlns:a16="http://schemas.microsoft.com/office/drawing/2014/main" id="{00000000-0008-0000-0000-0000E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9" name="Text Box 10">
          <a:extLst>
            <a:ext uri="{FF2B5EF4-FFF2-40B4-BE49-F238E27FC236}">
              <a16:creationId xmlns:a16="http://schemas.microsoft.com/office/drawing/2014/main" id="{00000000-0008-0000-0000-0000E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0" name="Text Box 12">
          <a:extLst>
            <a:ext uri="{FF2B5EF4-FFF2-40B4-BE49-F238E27FC236}">
              <a16:creationId xmlns:a16="http://schemas.microsoft.com/office/drawing/2014/main" id="{00000000-0008-0000-0000-0000E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1" name="Text Box 14">
          <a:extLst>
            <a:ext uri="{FF2B5EF4-FFF2-40B4-BE49-F238E27FC236}">
              <a16:creationId xmlns:a16="http://schemas.microsoft.com/office/drawing/2014/main" id="{00000000-0008-0000-0000-0000E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2" name="Text Box 16">
          <a:extLst>
            <a:ext uri="{FF2B5EF4-FFF2-40B4-BE49-F238E27FC236}">
              <a16:creationId xmlns:a16="http://schemas.microsoft.com/office/drawing/2014/main" id="{00000000-0008-0000-0000-0000E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3" name="Text Box 18">
          <a:extLst>
            <a:ext uri="{FF2B5EF4-FFF2-40B4-BE49-F238E27FC236}">
              <a16:creationId xmlns:a16="http://schemas.microsoft.com/office/drawing/2014/main" id="{00000000-0008-0000-0000-0000E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4" name="Text Box 20">
          <a:extLst>
            <a:ext uri="{FF2B5EF4-FFF2-40B4-BE49-F238E27FC236}">
              <a16:creationId xmlns:a16="http://schemas.microsoft.com/office/drawing/2014/main" id="{00000000-0008-0000-0000-0000F0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5" name="Text Box 22">
          <a:extLst>
            <a:ext uri="{FF2B5EF4-FFF2-40B4-BE49-F238E27FC236}">
              <a16:creationId xmlns:a16="http://schemas.microsoft.com/office/drawing/2014/main" id="{00000000-0008-0000-0000-0000F1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6" name="Text Box 24">
          <a:extLst>
            <a:ext uri="{FF2B5EF4-FFF2-40B4-BE49-F238E27FC236}">
              <a16:creationId xmlns:a16="http://schemas.microsoft.com/office/drawing/2014/main" id="{00000000-0008-0000-0000-0000F2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7" name="Text Box 26">
          <a:extLst>
            <a:ext uri="{FF2B5EF4-FFF2-40B4-BE49-F238E27FC236}">
              <a16:creationId xmlns:a16="http://schemas.microsoft.com/office/drawing/2014/main" id="{00000000-0008-0000-0000-0000F3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8" name="Text Box 28">
          <a:extLst>
            <a:ext uri="{FF2B5EF4-FFF2-40B4-BE49-F238E27FC236}">
              <a16:creationId xmlns:a16="http://schemas.microsoft.com/office/drawing/2014/main" id="{00000000-0008-0000-0000-0000F4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9" name="Text Box 30">
          <a:extLst>
            <a:ext uri="{FF2B5EF4-FFF2-40B4-BE49-F238E27FC236}">
              <a16:creationId xmlns:a16="http://schemas.microsoft.com/office/drawing/2014/main" id="{00000000-0008-0000-0000-0000F5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0" name="Text Box 32">
          <a:extLst>
            <a:ext uri="{FF2B5EF4-FFF2-40B4-BE49-F238E27FC236}">
              <a16:creationId xmlns:a16="http://schemas.microsoft.com/office/drawing/2014/main" id="{00000000-0008-0000-0000-0000F6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1" name="Text Box 34">
          <a:extLst>
            <a:ext uri="{FF2B5EF4-FFF2-40B4-BE49-F238E27FC236}">
              <a16:creationId xmlns:a16="http://schemas.microsoft.com/office/drawing/2014/main" id="{00000000-0008-0000-0000-0000F7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2" name="Text Box 36">
          <a:extLst>
            <a:ext uri="{FF2B5EF4-FFF2-40B4-BE49-F238E27FC236}">
              <a16:creationId xmlns:a16="http://schemas.microsoft.com/office/drawing/2014/main" id="{00000000-0008-0000-0000-0000F8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3" name="Text Box 2">
          <a:extLst>
            <a:ext uri="{FF2B5EF4-FFF2-40B4-BE49-F238E27FC236}">
              <a16:creationId xmlns:a16="http://schemas.microsoft.com/office/drawing/2014/main" id="{00000000-0008-0000-0000-0000F9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4" name="Text Box 4">
          <a:extLst>
            <a:ext uri="{FF2B5EF4-FFF2-40B4-BE49-F238E27FC236}">
              <a16:creationId xmlns:a16="http://schemas.microsoft.com/office/drawing/2014/main" id="{00000000-0008-0000-0000-0000FA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5" name="Text Box 6">
          <a:extLst>
            <a:ext uri="{FF2B5EF4-FFF2-40B4-BE49-F238E27FC236}">
              <a16:creationId xmlns:a16="http://schemas.microsoft.com/office/drawing/2014/main" id="{00000000-0008-0000-0000-0000FB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6" name="Text Box 8">
          <a:extLst>
            <a:ext uri="{FF2B5EF4-FFF2-40B4-BE49-F238E27FC236}">
              <a16:creationId xmlns:a16="http://schemas.microsoft.com/office/drawing/2014/main" id="{00000000-0008-0000-0000-0000FC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7" name="Text Box 10">
          <a:extLst>
            <a:ext uri="{FF2B5EF4-FFF2-40B4-BE49-F238E27FC236}">
              <a16:creationId xmlns:a16="http://schemas.microsoft.com/office/drawing/2014/main" id="{00000000-0008-0000-0000-0000FD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8" name="Text Box 12">
          <a:extLst>
            <a:ext uri="{FF2B5EF4-FFF2-40B4-BE49-F238E27FC236}">
              <a16:creationId xmlns:a16="http://schemas.microsoft.com/office/drawing/2014/main" id="{00000000-0008-0000-0000-0000FE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9" name="Text Box 14">
          <a:extLst>
            <a:ext uri="{FF2B5EF4-FFF2-40B4-BE49-F238E27FC236}">
              <a16:creationId xmlns:a16="http://schemas.microsoft.com/office/drawing/2014/main" id="{00000000-0008-0000-0000-0000FF2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0" name="Text Box 16">
          <a:extLst>
            <a:ext uri="{FF2B5EF4-FFF2-40B4-BE49-F238E27FC236}">
              <a16:creationId xmlns:a16="http://schemas.microsoft.com/office/drawing/2014/main" id="{00000000-0008-0000-0000-00000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1" name="Text Box 18">
          <a:extLst>
            <a:ext uri="{FF2B5EF4-FFF2-40B4-BE49-F238E27FC236}">
              <a16:creationId xmlns:a16="http://schemas.microsoft.com/office/drawing/2014/main" id="{00000000-0008-0000-0000-00000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2" name="Text Box 2">
          <a:extLst>
            <a:ext uri="{FF2B5EF4-FFF2-40B4-BE49-F238E27FC236}">
              <a16:creationId xmlns:a16="http://schemas.microsoft.com/office/drawing/2014/main" id="{00000000-0008-0000-0000-000002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3" name="Text Box 4">
          <a:extLst>
            <a:ext uri="{FF2B5EF4-FFF2-40B4-BE49-F238E27FC236}">
              <a16:creationId xmlns:a16="http://schemas.microsoft.com/office/drawing/2014/main" id="{00000000-0008-0000-0000-00000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4" name="Text Box 6">
          <a:extLst>
            <a:ext uri="{FF2B5EF4-FFF2-40B4-BE49-F238E27FC236}">
              <a16:creationId xmlns:a16="http://schemas.microsoft.com/office/drawing/2014/main" id="{00000000-0008-0000-0000-000004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5" name="Text Box 8">
          <a:extLst>
            <a:ext uri="{FF2B5EF4-FFF2-40B4-BE49-F238E27FC236}">
              <a16:creationId xmlns:a16="http://schemas.microsoft.com/office/drawing/2014/main" id="{00000000-0008-0000-0000-00000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6" name="Text Box 10">
          <a:extLst>
            <a:ext uri="{FF2B5EF4-FFF2-40B4-BE49-F238E27FC236}">
              <a16:creationId xmlns:a16="http://schemas.microsoft.com/office/drawing/2014/main" id="{00000000-0008-0000-0000-000006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7" name="Text Box 12">
          <a:extLst>
            <a:ext uri="{FF2B5EF4-FFF2-40B4-BE49-F238E27FC236}">
              <a16:creationId xmlns:a16="http://schemas.microsoft.com/office/drawing/2014/main" id="{00000000-0008-0000-0000-000007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8" name="Text Box 14">
          <a:extLst>
            <a:ext uri="{FF2B5EF4-FFF2-40B4-BE49-F238E27FC236}">
              <a16:creationId xmlns:a16="http://schemas.microsoft.com/office/drawing/2014/main" id="{00000000-0008-0000-0000-000008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9" name="Text Box 16">
          <a:extLst>
            <a:ext uri="{FF2B5EF4-FFF2-40B4-BE49-F238E27FC236}">
              <a16:creationId xmlns:a16="http://schemas.microsoft.com/office/drawing/2014/main" id="{00000000-0008-0000-0000-000009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0" name="Text Box 18">
          <a:extLst>
            <a:ext uri="{FF2B5EF4-FFF2-40B4-BE49-F238E27FC236}">
              <a16:creationId xmlns:a16="http://schemas.microsoft.com/office/drawing/2014/main" id="{00000000-0008-0000-0000-00000A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1" name="Text Box 20">
          <a:extLst>
            <a:ext uri="{FF2B5EF4-FFF2-40B4-BE49-F238E27FC236}">
              <a16:creationId xmlns:a16="http://schemas.microsoft.com/office/drawing/2014/main" id="{00000000-0008-0000-0000-00000B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2" name="Text Box 22">
          <a:extLst>
            <a:ext uri="{FF2B5EF4-FFF2-40B4-BE49-F238E27FC236}">
              <a16:creationId xmlns:a16="http://schemas.microsoft.com/office/drawing/2014/main" id="{00000000-0008-0000-0000-00000C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3" name="Text Box 24">
          <a:extLst>
            <a:ext uri="{FF2B5EF4-FFF2-40B4-BE49-F238E27FC236}">
              <a16:creationId xmlns:a16="http://schemas.microsoft.com/office/drawing/2014/main" id="{00000000-0008-0000-0000-00000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4" name="Text Box 26">
          <a:extLst>
            <a:ext uri="{FF2B5EF4-FFF2-40B4-BE49-F238E27FC236}">
              <a16:creationId xmlns:a16="http://schemas.microsoft.com/office/drawing/2014/main" id="{00000000-0008-0000-0000-00000E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5" name="Text Box 28">
          <a:extLst>
            <a:ext uri="{FF2B5EF4-FFF2-40B4-BE49-F238E27FC236}">
              <a16:creationId xmlns:a16="http://schemas.microsoft.com/office/drawing/2014/main" id="{00000000-0008-0000-0000-00000F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6" name="Text Box 30">
          <a:extLst>
            <a:ext uri="{FF2B5EF4-FFF2-40B4-BE49-F238E27FC236}">
              <a16:creationId xmlns:a16="http://schemas.microsoft.com/office/drawing/2014/main" id="{00000000-0008-0000-0000-000010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7" name="Text Box 32">
          <a:extLst>
            <a:ext uri="{FF2B5EF4-FFF2-40B4-BE49-F238E27FC236}">
              <a16:creationId xmlns:a16="http://schemas.microsoft.com/office/drawing/2014/main" id="{00000000-0008-0000-0000-000011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8" name="Text Box 34">
          <a:extLst>
            <a:ext uri="{FF2B5EF4-FFF2-40B4-BE49-F238E27FC236}">
              <a16:creationId xmlns:a16="http://schemas.microsoft.com/office/drawing/2014/main" id="{00000000-0008-0000-0000-000012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9" name="Text Box 36">
          <a:extLst>
            <a:ext uri="{FF2B5EF4-FFF2-40B4-BE49-F238E27FC236}">
              <a16:creationId xmlns:a16="http://schemas.microsoft.com/office/drawing/2014/main" id="{00000000-0008-0000-0000-00001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0" name="Text Box 2">
          <a:extLst>
            <a:ext uri="{FF2B5EF4-FFF2-40B4-BE49-F238E27FC236}">
              <a16:creationId xmlns:a16="http://schemas.microsoft.com/office/drawing/2014/main" id="{00000000-0008-0000-0000-00001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1" name="Text Box 4">
          <a:extLst>
            <a:ext uri="{FF2B5EF4-FFF2-40B4-BE49-F238E27FC236}">
              <a16:creationId xmlns:a16="http://schemas.microsoft.com/office/drawing/2014/main" id="{00000000-0008-0000-0000-00001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2" name="Text Box 6">
          <a:extLst>
            <a:ext uri="{FF2B5EF4-FFF2-40B4-BE49-F238E27FC236}">
              <a16:creationId xmlns:a16="http://schemas.microsoft.com/office/drawing/2014/main" id="{00000000-0008-0000-0000-00001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3" name="Text Box 8">
          <a:extLst>
            <a:ext uri="{FF2B5EF4-FFF2-40B4-BE49-F238E27FC236}">
              <a16:creationId xmlns:a16="http://schemas.microsoft.com/office/drawing/2014/main" id="{00000000-0008-0000-0000-00001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4" name="Text Box 10">
          <a:extLst>
            <a:ext uri="{FF2B5EF4-FFF2-40B4-BE49-F238E27FC236}">
              <a16:creationId xmlns:a16="http://schemas.microsoft.com/office/drawing/2014/main" id="{00000000-0008-0000-0000-00001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5" name="Text Box 12">
          <a:extLst>
            <a:ext uri="{FF2B5EF4-FFF2-40B4-BE49-F238E27FC236}">
              <a16:creationId xmlns:a16="http://schemas.microsoft.com/office/drawing/2014/main" id="{00000000-0008-0000-0000-00001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6" name="Text Box 14">
          <a:extLst>
            <a:ext uri="{FF2B5EF4-FFF2-40B4-BE49-F238E27FC236}">
              <a16:creationId xmlns:a16="http://schemas.microsoft.com/office/drawing/2014/main" id="{00000000-0008-0000-0000-00001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7" name="Text Box 16">
          <a:extLst>
            <a:ext uri="{FF2B5EF4-FFF2-40B4-BE49-F238E27FC236}">
              <a16:creationId xmlns:a16="http://schemas.microsoft.com/office/drawing/2014/main" id="{00000000-0008-0000-0000-00001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8" name="Text Box 18">
          <a:extLst>
            <a:ext uri="{FF2B5EF4-FFF2-40B4-BE49-F238E27FC236}">
              <a16:creationId xmlns:a16="http://schemas.microsoft.com/office/drawing/2014/main" id="{00000000-0008-0000-0000-00001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9" name="Text Box 20">
          <a:extLst>
            <a:ext uri="{FF2B5EF4-FFF2-40B4-BE49-F238E27FC236}">
              <a16:creationId xmlns:a16="http://schemas.microsoft.com/office/drawing/2014/main" id="{00000000-0008-0000-0000-00001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0" name="Text Box 22">
          <a:extLst>
            <a:ext uri="{FF2B5EF4-FFF2-40B4-BE49-F238E27FC236}">
              <a16:creationId xmlns:a16="http://schemas.microsoft.com/office/drawing/2014/main" id="{00000000-0008-0000-0000-00001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1" name="Text Box 24">
          <a:extLst>
            <a:ext uri="{FF2B5EF4-FFF2-40B4-BE49-F238E27FC236}">
              <a16:creationId xmlns:a16="http://schemas.microsoft.com/office/drawing/2014/main" id="{00000000-0008-0000-0000-00001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2" name="Text Box 26">
          <a:extLst>
            <a:ext uri="{FF2B5EF4-FFF2-40B4-BE49-F238E27FC236}">
              <a16:creationId xmlns:a16="http://schemas.microsoft.com/office/drawing/2014/main" id="{00000000-0008-0000-0000-00002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3" name="Text Box 28">
          <a:extLst>
            <a:ext uri="{FF2B5EF4-FFF2-40B4-BE49-F238E27FC236}">
              <a16:creationId xmlns:a16="http://schemas.microsoft.com/office/drawing/2014/main" id="{00000000-0008-0000-0000-00002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4" name="Text Box 30">
          <a:extLst>
            <a:ext uri="{FF2B5EF4-FFF2-40B4-BE49-F238E27FC236}">
              <a16:creationId xmlns:a16="http://schemas.microsoft.com/office/drawing/2014/main" id="{00000000-0008-0000-0000-00002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5" name="Text Box 32">
          <a:extLst>
            <a:ext uri="{FF2B5EF4-FFF2-40B4-BE49-F238E27FC236}">
              <a16:creationId xmlns:a16="http://schemas.microsoft.com/office/drawing/2014/main" id="{00000000-0008-0000-0000-00002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6" name="Text Box 34">
          <a:extLst>
            <a:ext uri="{FF2B5EF4-FFF2-40B4-BE49-F238E27FC236}">
              <a16:creationId xmlns:a16="http://schemas.microsoft.com/office/drawing/2014/main" id="{00000000-0008-0000-0000-00002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7" name="Text Box 36">
          <a:extLst>
            <a:ext uri="{FF2B5EF4-FFF2-40B4-BE49-F238E27FC236}">
              <a16:creationId xmlns:a16="http://schemas.microsoft.com/office/drawing/2014/main" id="{00000000-0008-0000-0000-00002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8" name="Text Box 2">
          <a:extLst>
            <a:ext uri="{FF2B5EF4-FFF2-40B4-BE49-F238E27FC236}">
              <a16:creationId xmlns:a16="http://schemas.microsoft.com/office/drawing/2014/main" id="{00000000-0008-0000-0000-00002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9" name="Text Box 4">
          <a:extLst>
            <a:ext uri="{FF2B5EF4-FFF2-40B4-BE49-F238E27FC236}">
              <a16:creationId xmlns:a16="http://schemas.microsoft.com/office/drawing/2014/main" id="{00000000-0008-0000-0000-00002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0" name="Text Box 6">
          <a:extLst>
            <a:ext uri="{FF2B5EF4-FFF2-40B4-BE49-F238E27FC236}">
              <a16:creationId xmlns:a16="http://schemas.microsoft.com/office/drawing/2014/main" id="{00000000-0008-0000-0000-00002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1" name="Text Box 8">
          <a:extLst>
            <a:ext uri="{FF2B5EF4-FFF2-40B4-BE49-F238E27FC236}">
              <a16:creationId xmlns:a16="http://schemas.microsoft.com/office/drawing/2014/main" id="{00000000-0008-0000-0000-00002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2" name="Text Box 10">
          <a:extLst>
            <a:ext uri="{FF2B5EF4-FFF2-40B4-BE49-F238E27FC236}">
              <a16:creationId xmlns:a16="http://schemas.microsoft.com/office/drawing/2014/main" id="{00000000-0008-0000-0000-00002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3" name="Text Box 12">
          <a:extLst>
            <a:ext uri="{FF2B5EF4-FFF2-40B4-BE49-F238E27FC236}">
              <a16:creationId xmlns:a16="http://schemas.microsoft.com/office/drawing/2014/main" id="{00000000-0008-0000-0000-00002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4" name="Text Box 14">
          <a:extLst>
            <a:ext uri="{FF2B5EF4-FFF2-40B4-BE49-F238E27FC236}">
              <a16:creationId xmlns:a16="http://schemas.microsoft.com/office/drawing/2014/main" id="{00000000-0008-0000-0000-00002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5" name="Text Box 16">
          <a:extLst>
            <a:ext uri="{FF2B5EF4-FFF2-40B4-BE49-F238E27FC236}">
              <a16:creationId xmlns:a16="http://schemas.microsoft.com/office/drawing/2014/main" id="{00000000-0008-0000-0000-00002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6" name="Text Box 18">
          <a:extLst>
            <a:ext uri="{FF2B5EF4-FFF2-40B4-BE49-F238E27FC236}">
              <a16:creationId xmlns:a16="http://schemas.microsoft.com/office/drawing/2014/main" id="{00000000-0008-0000-0000-00002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7" name="Text Box 2">
          <a:extLst>
            <a:ext uri="{FF2B5EF4-FFF2-40B4-BE49-F238E27FC236}">
              <a16:creationId xmlns:a16="http://schemas.microsoft.com/office/drawing/2014/main" id="{00000000-0008-0000-0000-00002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8" name="Text Box 4">
          <a:extLst>
            <a:ext uri="{FF2B5EF4-FFF2-40B4-BE49-F238E27FC236}">
              <a16:creationId xmlns:a16="http://schemas.microsoft.com/office/drawing/2014/main" id="{00000000-0008-0000-0000-00003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9" name="Text Box 6">
          <a:extLst>
            <a:ext uri="{FF2B5EF4-FFF2-40B4-BE49-F238E27FC236}">
              <a16:creationId xmlns:a16="http://schemas.microsoft.com/office/drawing/2014/main" id="{00000000-0008-0000-0000-00003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0" name="Text Box 8">
          <a:extLst>
            <a:ext uri="{FF2B5EF4-FFF2-40B4-BE49-F238E27FC236}">
              <a16:creationId xmlns:a16="http://schemas.microsoft.com/office/drawing/2014/main" id="{00000000-0008-0000-0000-00003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1" name="Text Box 10">
          <a:extLst>
            <a:ext uri="{FF2B5EF4-FFF2-40B4-BE49-F238E27FC236}">
              <a16:creationId xmlns:a16="http://schemas.microsoft.com/office/drawing/2014/main" id="{00000000-0008-0000-0000-00003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2" name="Text Box 12">
          <a:extLst>
            <a:ext uri="{FF2B5EF4-FFF2-40B4-BE49-F238E27FC236}">
              <a16:creationId xmlns:a16="http://schemas.microsoft.com/office/drawing/2014/main" id="{00000000-0008-0000-0000-00003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3" name="Text Box 14">
          <a:extLst>
            <a:ext uri="{FF2B5EF4-FFF2-40B4-BE49-F238E27FC236}">
              <a16:creationId xmlns:a16="http://schemas.microsoft.com/office/drawing/2014/main" id="{00000000-0008-0000-0000-00003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4" name="Text Box 16">
          <a:extLst>
            <a:ext uri="{FF2B5EF4-FFF2-40B4-BE49-F238E27FC236}">
              <a16:creationId xmlns:a16="http://schemas.microsoft.com/office/drawing/2014/main" id="{00000000-0008-0000-0000-00003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5" name="Text Box 18">
          <a:extLst>
            <a:ext uri="{FF2B5EF4-FFF2-40B4-BE49-F238E27FC236}">
              <a16:creationId xmlns:a16="http://schemas.microsoft.com/office/drawing/2014/main" id="{00000000-0008-0000-0000-00003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6" name="Text Box 20">
          <a:extLst>
            <a:ext uri="{FF2B5EF4-FFF2-40B4-BE49-F238E27FC236}">
              <a16:creationId xmlns:a16="http://schemas.microsoft.com/office/drawing/2014/main" id="{00000000-0008-0000-0000-00003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7" name="Text Box 22">
          <a:extLst>
            <a:ext uri="{FF2B5EF4-FFF2-40B4-BE49-F238E27FC236}">
              <a16:creationId xmlns:a16="http://schemas.microsoft.com/office/drawing/2014/main" id="{00000000-0008-0000-0000-00003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8" name="Text Box 24">
          <a:extLst>
            <a:ext uri="{FF2B5EF4-FFF2-40B4-BE49-F238E27FC236}">
              <a16:creationId xmlns:a16="http://schemas.microsoft.com/office/drawing/2014/main" id="{00000000-0008-0000-0000-00003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9" name="Text Box 26">
          <a:extLst>
            <a:ext uri="{FF2B5EF4-FFF2-40B4-BE49-F238E27FC236}">
              <a16:creationId xmlns:a16="http://schemas.microsoft.com/office/drawing/2014/main" id="{00000000-0008-0000-0000-00003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0" name="Text Box 28">
          <a:extLst>
            <a:ext uri="{FF2B5EF4-FFF2-40B4-BE49-F238E27FC236}">
              <a16:creationId xmlns:a16="http://schemas.microsoft.com/office/drawing/2014/main" id="{00000000-0008-0000-0000-00003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1" name="Text Box 30">
          <a:extLst>
            <a:ext uri="{FF2B5EF4-FFF2-40B4-BE49-F238E27FC236}">
              <a16:creationId xmlns:a16="http://schemas.microsoft.com/office/drawing/2014/main" id="{00000000-0008-0000-0000-00003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2" name="Text Box 32">
          <a:extLst>
            <a:ext uri="{FF2B5EF4-FFF2-40B4-BE49-F238E27FC236}">
              <a16:creationId xmlns:a16="http://schemas.microsoft.com/office/drawing/2014/main" id="{00000000-0008-0000-0000-00003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3" name="Text Box 34">
          <a:extLst>
            <a:ext uri="{FF2B5EF4-FFF2-40B4-BE49-F238E27FC236}">
              <a16:creationId xmlns:a16="http://schemas.microsoft.com/office/drawing/2014/main" id="{00000000-0008-0000-0000-00003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4" name="Text Box 36">
          <a:extLst>
            <a:ext uri="{FF2B5EF4-FFF2-40B4-BE49-F238E27FC236}">
              <a16:creationId xmlns:a16="http://schemas.microsoft.com/office/drawing/2014/main" id="{00000000-0008-0000-0000-00004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5" name="Text Box 2">
          <a:extLst>
            <a:ext uri="{FF2B5EF4-FFF2-40B4-BE49-F238E27FC236}">
              <a16:creationId xmlns:a16="http://schemas.microsoft.com/office/drawing/2014/main" id="{00000000-0008-0000-0000-00004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6" name="Text Box 4">
          <a:extLst>
            <a:ext uri="{FF2B5EF4-FFF2-40B4-BE49-F238E27FC236}">
              <a16:creationId xmlns:a16="http://schemas.microsoft.com/office/drawing/2014/main" id="{00000000-0008-0000-0000-00004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7" name="Text Box 6">
          <a:extLst>
            <a:ext uri="{FF2B5EF4-FFF2-40B4-BE49-F238E27FC236}">
              <a16:creationId xmlns:a16="http://schemas.microsoft.com/office/drawing/2014/main" id="{00000000-0008-0000-0000-00004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8" name="Text Box 8">
          <a:extLst>
            <a:ext uri="{FF2B5EF4-FFF2-40B4-BE49-F238E27FC236}">
              <a16:creationId xmlns:a16="http://schemas.microsoft.com/office/drawing/2014/main" id="{00000000-0008-0000-0000-00004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9" name="Text Box 10">
          <a:extLst>
            <a:ext uri="{FF2B5EF4-FFF2-40B4-BE49-F238E27FC236}">
              <a16:creationId xmlns:a16="http://schemas.microsoft.com/office/drawing/2014/main" id="{00000000-0008-0000-0000-00004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0" name="Text Box 12">
          <a:extLst>
            <a:ext uri="{FF2B5EF4-FFF2-40B4-BE49-F238E27FC236}">
              <a16:creationId xmlns:a16="http://schemas.microsoft.com/office/drawing/2014/main" id="{00000000-0008-0000-0000-00004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1" name="Text Box 14">
          <a:extLst>
            <a:ext uri="{FF2B5EF4-FFF2-40B4-BE49-F238E27FC236}">
              <a16:creationId xmlns:a16="http://schemas.microsoft.com/office/drawing/2014/main" id="{00000000-0008-0000-0000-00004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2" name="Text Box 16">
          <a:extLst>
            <a:ext uri="{FF2B5EF4-FFF2-40B4-BE49-F238E27FC236}">
              <a16:creationId xmlns:a16="http://schemas.microsoft.com/office/drawing/2014/main" id="{00000000-0008-0000-0000-00004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3" name="Text Box 18">
          <a:extLst>
            <a:ext uri="{FF2B5EF4-FFF2-40B4-BE49-F238E27FC236}">
              <a16:creationId xmlns:a16="http://schemas.microsoft.com/office/drawing/2014/main" id="{00000000-0008-0000-0000-00004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4" name="Text Box 2">
          <a:extLst>
            <a:ext uri="{FF2B5EF4-FFF2-40B4-BE49-F238E27FC236}">
              <a16:creationId xmlns:a16="http://schemas.microsoft.com/office/drawing/2014/main" id="{00000000-0008-0000-0000-00004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5" name="Text Box 4">
          <a:extLst>
            <a:ext uri="{FF2B5EF4-FFF2-40B4-BE49-F238E27FC236}">
              <a16:creationId xmlns:a16="http://schemas.microsoft.com/office/drawing/2014/main" id="{00000000-0008-0000-0000-00004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6" name="Text Box 6">
          <a:extLst>
            <a:ext uri="{FF2B5EF4-FFF2-40B4-BE49-F238E27FC236}">
              <a16:creationId xmlns:a16="http://schemas.microsoft.com/office/drawing/2014/main" id="{00000000-0008-0000-0000-00004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7" name="Text Box 8">
          <a:extLst>
            <a:ext uri="{FF2B5EF4-FFF2-40B4-BE49-F238E27FC236}">
              <a16:creationId xmlns:a16="http://schemas.microsoft.com/office/drawing/2014/main" id="{00000000-0008-0000-0000-00004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8" name="Text Box 10">
          <a:extLst>
            <a:ext uri="{FF2B5EF4-FFF2-40B4-BE49-F238E27FC236}">
              <a16:creationId xmlns:a16="http://schemas.microsoft.com/office/drawing/2014/main" id="{00000000-0008-0000-0000-00004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9" name="Text Box 12">
          <a:extLst>
            <a:ext uri="{FF2B5EF4-FFF2-40B4-BE49-F238E27FC236}">
              <a16:creationId xmlns:a16="http://schemas.microsoft.com/office/drawing/2014/main" id="{00000000-0008-0000-0000-00004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0" name="Text Box 14">
          <a:extLst>
            <a:ext uri="{FF2B5EF4-FFF2-40B4-BE49-F238E27FC236}">
              <a16:creationId xmlns:a16="http://schemas.microsoft.com/office/drawing/2014/main" id="{00000000-0008-0000-0000-00005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1" name="Text Box 16">
          <a:extLst>
            <a:ext uri="{FF2B5EF4-FFF2-40B4-BE49-F238E27FC236}">
              <a16:creationId xmlns:a16="http://schemas.microsoft.com/office/drawing/2014/main" id="{00000000-0008-0000-0000-00005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2" name="Text Box 18">
          <a:extLst>
            <a:ext uri="{FF2B5EF4-FFF2-40B4-BE49-F238E27FC236}">
              <a16:creationId xmlns:a16="http://schemas.microsoft.com/office/drawing/2014/main" id="{00000000-0008-0000-0000-00005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3" name="Text Box 20">
          <a:extLst>
            <a:ext uri="{FF2B5EF4-FFF2-40B4-BE49-F238E27FC236}">
              <a16:creationId xmlns:a16="http://schemas.microsoft.com/office/drawing/2014/main" id="{00000000-0008-0000-0000-00005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4" name="Text Box 22">
          <a:extLst>
            <a:ext uri="{FF2B5EF4-FFF2-40B4-BE49-F238E27FC236}">
              <a16:creationId xmlns:a16="http://schemas.microsoft.com/office/drawing/2014/main" id="{00000000-0008-0000-0000-00005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5" name="Text Box 24">
          <a:extLst>
            <a:ext uri="{FF2B5EF4-FFF2-40B4-BE49-F238E27FC236}">
              <a16:creationId xmlns:a16="http://schemas.microsoft.com/office/drawing/2014/main" id="{00000000-0008-0000-0000-00005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6" name="Text Box 26">
          <a:extLst>
            <a:ext uri="{FF2B5EF4-FFF2-40B4-BE49-F238E27FC236}">
              <a16:creationId xmlns:a16="http://schemas.microsoft.com/office/drawing/2014/main" id="{00000000-0008-0000-0000-00005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7" name="Text Box 28">
          <a:extLst>
            <a:ext uri="{FF2B5EF4-FFF2-40B4-BE49-F238E27FC236}">
              <a16:creationId xmlns:a16="http://schemas.microsoft.com/office/drawing/2014/main" id="{00000000-0008-0000-0000-00005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8" name="Text Box 30">
          <a:extLst>
            <a:ext uri="{FF2B5EF4-FFF2-40B4-BE49-F238E27FC236}">
              <a16:creationId xmlns:a16="http://schemas.microsoft.com/office/drawing/2014/main" id="{00000000-0008-0000-0000-00005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9" name="Text Box 32">
          <a:extLst>
            <a:ext uri="{FF2B5EF4-FFF2-40B4-BE49-F238E27FC236}">
              <a16:creationId xmlns:a16="http://schemas.microsoft.com/office/drawing/2014/main" id="{00000000-0008-0000-0000-00005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0" name="Text Box 34">
          <a:extLst>
            <a:ext uri="{FF2B5EF4-FFF2-40B4-BE49-F238E27FC236}">
              <a16:creationId xmlns:a16="http://schemas.microsoft.com/office/drawing/2014/main" id="{00000000-0008-0000-0000-00005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1" name="Text Box 36">
          <a:extLst>
            <a:ext uri="{FF2B5EF4-FFF2-40B4-BE49-F238E27FC236}">
              <a16:creationId xmlns:a16="http://schemas.microsoft.com/office/drawing/2014/main" id="{00000000-0008-0000-0000-00005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2" name="Text Box 2">
          <a:extLst>
            <a:ext uri="{FF2B5EF4-FFF2-40B4-BE49-F238E27FC236}">
              <a16:creationId xmlns:a16="http://schemas.microsoft.com/office/drawing/2014/main" id="{00000000-0008-0000-0000-00005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3" name="Text Box 4">
          <a:extLst>
            <a:ext uri="{FF2B5EF4-FFF2-40B4-BE49-F238E27FC236}">
              <a16:creationId xmlns:a16="http://schemas.microsoft.com/office/drawing/2014/main" id="{00000000-0008-0000-0000-00005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4" name="Text Box 6">
          <a:extLst>
            <a:ext uri="{FF2B5EF4-FFF2-40B4-BE49-F238E27FC236}">
              <a16:creationId xmlns:a16="http://schemas.microsoft.com/office/drawing/2014/main" id="{00000000-0008-0000-0000-00005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5" name="Text Box 8">
          <a:extLst>
            <a:ext uri="{FF2B5EF4-FFF2-40B4-BE49-F238E27FC236}">
              <a16:creationId xmlns:a16="http://schemas.microsoft.com/office/drawing/2014/main" id="{00000000-0008-0000-0000-00005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6" name="Text Box 10">
          <a:extLst>
            <a:ext uri="{FF2B5EF4-FFF2-40B4-BE49-F238E27FC236}">
              <a16:creationId xmlns:a16="http://schemas.microsoft.com/office/drawing/2014/main" id="{00000000-0008-0000-0000-00006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7" name="Text Box 12">
          <a:extLst>
            <a:ext uri="{FF2B5EF4-FFF2-40B4-BE49-F238E27FC236}">
              <a16:creationId xmlns:a16="http://schemas.microsoft.com/office/drawing/2014/main" id="{00000000-0008-0000-0000-00006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8" name="Text Box 14">
          <a:extLst>
            <a:ext uri="{FF2B5EF4-FFF2-40B4-BE49-F238E27FC236}">
              <a16:creationId xmlns:a16="http://schemas.microsoft.com/office/drawing/2014/main" id="{00000000-0008-0000-0000-00006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9" name="Text Box 16">
          <a:extLst>
            <a:ext uri="{FF2B5EF4-FFF2-40B4-BE49-F238E27FC236}">
              <a16:creationId xmlns:a16="http://schemas.microsoft.com/office/drawing/2014/main" id="{00000000-0008-0000-0000-00006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0" name="Text Box 18">
          <a:extLst>
            <a:ext uri="{FF2B5EF4-FFF2-40B4-BE49-F238E27FC236}">
              <a16:creationId xmlns:a16="http://schemas.microsoft.com/office/drawing/2014/main" id="{00000000-0008-0000-0000-00006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1" name="Text Box 2">
          <a:extLst>
            <a:ext uri="{FF2B5EF4-FFF2-40B4-BE49-F238E27FC236}">
              <a16:creationId xmlns:a16="http://schemas.microsoft.com/office/drawing/2014/main" id="{00000000-0008-0000-0000-00006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2" name="Text Box 4">
          <a:extLst>
            <a:ext uri="{FF2B5EF4-FFF2-40B4-BE49-F238E27FC236}">
              <a16:creationId xmlns:a16="http://schemas.microsoft.com/office/drawing/2014/main" id="{00000000-0008-0000-0000-000066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3" name="Text Box 6">
          <a:extLst>
            <a:ext uri="{FF2B5EF4-FFF2-40B4-BE49-F238E27FC236}">
              <a16:creationId xmlns:a16="http://schemas.microsoft.com/office/drawing/2014/main" id="{00000000-0008-0000-0000-000067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4" name="Text Box 8">
          <a:extLst>
            <a:ext uri="{FF2B5EF4-FFF2-40B4-BE49-F238E27FC236}">
              <a16:creationId xmlns:a16="http://schemas.microsoft.com/office/drawing/2014/main" id="{00000000-0008-0000-0000-000068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5" name="Text Box 10">
          <a:extLst>
            <a:ext uri="{FF2B5EF4-FFF2-40B4-BE49-F238E27FC236}">
              <a16:creationId xmlns:a16="http://schemas.microsoft.com/office/drawing/2014/main" id="{00000000-0008-0000-0000-000069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6" name="Text Box 12">
          <a:extLst>
            <a:ext uri="{FF2B5EF4-FFF2-40B4-BE49-F238E27FC236}">
              <a16:creationId xmlns:a16="http://schemas.microsoft.com/office/drawing/2014/main" id="{00000000-0008-0000-0000-00006A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7" name="Text Box 14">
          <a:extLst>
            <a:ext uri="{FF2B5EF4-FFF2-40B4-BE49-F238E27FC236}">
              <a16:creationId xmlns:a16="http://schemas.microsoft.com/office/drawing/2014/main" id="{00000000-0008-0000-0000-00006B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8" name="Text Box 16">
          <a:extLst>
            <a:ext uri="{FF2B5EF4-FFF2-40B4-BE49-F238E27FC236}">
              <a16:creationId xmlns:a16="http://schemas.microsoft.com/office/drawing/2014/main" id="{00000000-0008-0000-0000-00006C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9" name="Text Box 18">
          <a:extLst>
            <a:ext uri="{FF2B5EF4-FFF2-40B4-BE49-F238E27FC236}">
              <a16:creationId xmlns:a16="http://schemas.microsoft.com/office/drawing/2014/main" id="{00000000-0008-0000-0000-00006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0" name="Text Box 20">
          <a:extLst>
            <a:ext uri="{FF2B5EF4-FFF2-40B4-BE49-F238E27FC236}">
              <a16:creationId xmlns:a16="http://schemas.microsoft.com/office/drawing/2014/main" id="{00000000-0008-0000-0000-00006E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1" name="Text Box 22">
          <a:extLst>
            <a:ext uri="{FF2B5EF4-FFF2-40B4-BE49-F238E27FC236}">
              <a16:creationId xmlns:a16="http://schemas.microsoft.com/office/drawing/2014/main" id="{00000000-0008-0000-0000-00006F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2" name="Text Box 24">
          <a:extLst>
            <a:ext uri="{FF2B5EF4-FFF2-40B4-BE49-F238E27FC236}">
              <a16:creationId xmlns:a16="http://schemas.microsoft.com/office/drawing/2014/main" id="{00000000-0008-0000-0000-000070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3" name="Text Box 26">
          <a:extLst>
            <a:ext uri="{FF2B5EF4-FFF2-40B4-BE49-F238E27FC236}">
              <a16:creationId xmlns:a16="http://schemas.microsoft.com/office/drawing/2014/main" id="{00000000-0008-0000-0000-000071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4" name="Text Box 28">
          <a:extLst>
            <a:ext uri="{FF2B5EF4-FFF2-40B4-BE49-F238E27FC236}">
              <a16:creationId xmlns:a16="http://schemas.microsoft.com/office/drawing/2014/main" id="{00000000-0008-0000-0000-000072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5" name="Text Box 30">
          <a:extLst>
            <a:ext uri="{FF2B5EF4-FFF2-40B4-BE49-F238E27FC236}">
              <a16:creationId xmlns:a16="http://schemas.microsoft.com/office/drawing/2014/main" id="{00000000-0008-0000-0000-00007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6" name="Text Box 32">
          <a:extLst>
            <a:ext uri="{FF2B5EF4-FFF2-40B4-BE49-F238E27FC236}">
              <a16:creationId xmlns:a16="http://schemas.microsoft.com/office/drawing/2014/main" id="{00000000-0008-0000-0000-000074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7" name="Text Box 34">
          <a:extLst>
            <a:ext uri="{FF2B5EF4-FFF2-40B4-BE49-F238E27FC236}">
              <a16:creationId xmlns:a16="http://schemas.microsoft.com/office/drawing/2014/main" id="{00000000-0008-0000-0000-00007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8" name="Text Box 36">
          <a:extLst>
            <a:ext uri="{FF2B5EF4-FFF2-40B4-BE49-F238E27FC236}">
              <a16:creationId xmlns:a16="http://schemas.microsoft.com/office/drawing/2014/main" id="{00000000-0008-0000-0000-000076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9" name="Text Box 2">
          <a:extLst>
            <a:ext uri="{FF2B5EF4-FFF2-40B4-BE49-F238E27FC236}">
              <a16:creationId xmlns:a16="http://schemas.microsoft.com/office/drawing/2014/main" id="{00000000-0008-0000-0000-00007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0" name="Text Box 4">
          <a:extLst>
            <a:ext uri="{FF2B5EF4-FFF2-40B4-BE49-F238E27FC236}">
              <a16:creationId xmlns:a16="http://schemas.microsoft.com/office/drawing/2014/main" id="{00000000-0008-0000-0000-00007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1" name="Text Box 6">
          <a:extLst>
            <a:ext uri="{FF2B5EF4-FFF2-40B4-BE49-F238E27FC236}">
              <a16:creationId xmlns:a16="http://schemas.microsoft.com/office/drawing/2014/main" id="{00000000-0008-0000-0000-00007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2" name="Text Box 8">
          <a:extLst>
            <a:ext uri="{FF2B5EF4-FFF2-40B4-BE49-F238E27FC236}">
              <a16:creationId xmlns:a16="http://schemas.microsoft.com/office/drawing/2014/main" id="{00000000-0008-0000-0000-00007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3" name="Text Box 10">
          <a:extLst>
            <a:ext uri="{FF2B5EF4-FFF2-40B4-BE49-F238E27FC236}">
              <a16:creationId xmlns:a16="http://schemas.microsoft.com/office/drawing/2014/main" id="{00000000-0008-0000-0000-00007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4" name="Text Box 12">
          <a:extLst>
            <a:ext uri="{FF2B5EF4-FFF2-40B4-BE49-F238E27FC236}">
              <a16:creationId xmlns:a16="http://schemas.microsoft.com/office/drawing/2014/main" id="{00000000-0008-0000-0000-00007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5" name="Text Box 14">
          <a:extLst>
            <a:ext uri="{FF2B5EF4-FFF2-40B4-BE49-F238E27FC236}">
              <a16:creationId xmlns:a16="http://schemas.microsoft.com/office/drawing/2014/main" id="{00000000-0008-0000-0000-00007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6" name="Text Box 16">
          <a:extLst>
            <a:ext uri="{FF2B5EF4-FFF2-40B4-BE49-F238E27FC236}">
              <a16:creationId xmlns:a16="http://schemas.microsoft.com/office/drawing/2014/main" id="{00000000-0008-0000-0000-00007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7" name="Text Box 18">
          <a:extLst>
            <a:ext uri="{FF2B5EF4-FFF2-40B4-BE49-F238E27FC236}">
              <a16:creationId xmlns:a16="http://schemas.microsoft.com/office/drawing/2014/main" id="{00000000-0008-0000-0000-00007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8" name="Text Box 20">
          <a:extLst>
            <a:ext uri="{FF2B5EF4-FFF2-40B4-BE49-F238E27FC236}">
              <a16:creationId xmlns:a16="http://schemas.microsoft.com/office/drawing/2014/main" id="{00000000-0008-0000-0000-00008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9" name="Text Box 22">
          <a:extLst>
            <a:ext uri="{FF2B5EF4-FFF2-40B4-BE49-F238E27FC236}">
              <a16:creationId xmlns:a16="http://schemas.microsoft.com/office/drawing/2014/main" id="{00000000-0008-0000-0000-00008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0" name="Text Box 24">
          <a:extLst>
            <a:ext uri="{FF2B5EF4-FFF2-40B4-BE49-F238E27FC236}">
              <a16:creationId xmlns:a16="http://schemas.microsoft.com/office/drawing/2014/main" id="{00000000-0008-0000-0000-00008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1" name="Text Box 26">
          <a:extLst>
            <a:ext uri="{FF2B5EF4-FFF2-40B4-BE49-F238E27FC236}">
              <a16:creationId xmlns:a16="http://schemas.microsoft.com/office/drawing/2014/main" id="{00000000-0008-0000-0000-00008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2" name="Text Box 28">
          <a:extLst>
            <a:ext uri="{FF2B5EF4-FFF2-40B4-BE49-F238E27FC236}">
              <a16:creationId xmlns:a16="http://schemas.microsoft.com/office/drawing/2014/main" id="{00000000-0008-0000-0000-00008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3" name="Text Box 30">
          <a:extLst>
            <a:ext uri="{FF2B5EF4-FFF2-40B4-BE49-F238E27FC236}">
              <a16:creationId xmlns:a16="http://schemas.microsoft.com/office/drawing/2014/main" id="{00000000-0008-0000-0000-00008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4" name="Text Box 32">
          <a:extLst>
            <a:ext uri="{FF2B5EF4-FFF2-40B4-BE49-F238E27FC236}">
              <a16:creationId xmlns:a16="http://schemas.microsoft.com/office/drawing/2014/main" id="{00000000-0008-0000-0000-00008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5" name="Text Box 34">
          <a:extLst>
            <a:ext uri="{FF2B5EF4-FFF2-40B4-BE49-F238E27FC236}">
              <a16:creationId xmlns:a16="http://schemas.microsoft.com/office/drawing/2014/main" id="{00000000-0008-0000-0000-00008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6" name="Text Box 36">
          <a:extLst>
            <a:ext uri="{FF2B5EF4-FFF2-40B4-BE49-F238E27FC236}">
              <a16:creationId xmlns:a16="http://schemas.microsoft.com/office/drawing/2014/main" id="{00000000-0008-0000-0000-00008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7" name="Text Box 2">
          <a:extLst>
            <a:ext uri="{FF2B5EF4-FFF2-40B4-BE49-F238E27FC236}">
              <a16:creationId xmlns:a16="http://schemas.microsoft.com/office/drawing/2014/main" id="{00000000-0008-0000-0000-00008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8" name="Text Box 4">
          <a:extLst>
            <a:ext uri="{FF2B5EF4-FFF2-40B4-BE49-F238E27FC236}">
              <a16:creationId xmlns:a16="http://schemas.microsoft.com/office/drawing/2014/main" id="{00000000-0008-0000-0000-00008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9" name="Text Box 6">
          <a:extLst>
            <a:ext uri="{FF2B5EF4-FFF2-40B4-BE49-F238E27FC236}">
              <a16:creationId xmlns:a16="http://schemas.microsoft.com/office/drawing/2014/main" id="{00000000-0008-0000-0000-00008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0" name="Text Box 8">
          <a:extLst>
            <a:ext uri="{FF2B5EF4-FFF2-40B4-BE49-F238E27FC236}">
              <a16:creationId xmlns:a16="http://schemas.microsoft.com/office/drawing/2014/main" id="{00000000-0008-0000-0000-00008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1" name="Text Box 10">
          <a:extLst>
            <a:ext uri="{FF2B5EF4-FFF2-40B4-BE49-F238E27FC236}">
              <a16:creationId xmlns:a16="http://schemas.microsoft.com/office/drawing/2014/main" id="{00000000-0008-0000-0000-00008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2" name="Text Box 12">
          <a:extLst>
            <a:ext uri="{FF2B5EF4-FFF2-40B4-BE49-F238E27FC236}">
              <a16:creationId xmlns:a16="http://schemas.microsoft.com/office/drawing/2014/main" id="{00000000-0008-0000-0000-00008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3" name="Text Box 14">
          <a:extLst>
            <a:ext uri="{FF2B5EF4-FFF2-40B4-BE49-F238E27FC236}">
              <a16:creationId xmlns:a16="http://schemas.microsoft.com/office/drawing/2014/main" id="{00000000-0008-0000-0000-00008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4" name="Text Box 16">
          <a:extLst>
            <a:ext uri="{FF2B5EF4-FFF2-40B4-BE49-F238E27FC236}">
              <a16:creationId xmlns:a16="http://schemas.microsoft.com/office/drawing/2014/main" id="{00000000-0008-0000-0000-00009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5" name="Text Box 18">
          <a:extLst>
            <a:ext uri="{FF2B5EF4-FFF2-40B4-BE49-F238E27FC236}">
              <a16:creationId xmlns:a16="http://schemas.microsoft.com/office/drawing/2014/main" id="{00000000-0008-0000-0000-00009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6" name="Text Box 1">
          <a:extLst>
            <a:ext uri="{FF2B5EF4-FFF2-40B4-BE49-F238E27FC236}">
              <a16:creationId xmlns:a16="http://schemas.microsoft.com/office/drawing/2014/main" id="{00000000-0008-0000-0000-000092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67" name="Text Box 2">
          <a:extLst>
            <a:ext uri="{FF2B5EF4-FFF2-40B4-BE49-F238E27FC236}">
              <a16:creationId xmlns:a16="http://schemas.microsoft.com/office/drawing/2014/main" id="{00000000-0008-0000-0000-00009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8" name="Text Box 3">
          <a:extLst>
            <a:ext uri="{FF2B5EF4-FFF2-40B4-BE49-F238E27FC236}">
              <a16:creationId xmlns:a16="http://schemas.microsoft.com/office/drawing/2014/main" id="{00000000-0008-0000-0000-000094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69" name="Text Box 4">
          <a:extLst>
            <a:ext uri="{FF2B5EF4-FFF2-40B4-BE49-F238E27FC236}">
              <a16:creationId xmlns:a16="http://schemas.microsoft.com/office/drawing/2014/main" id="{00000000-0008-0000-0000-00009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0" name="Text Box 5">
          <a:extLst>
            <a:ext uri="{FF2B5EF4-FFF2-40B4-BE49-F238E27FC236}">
              <a16:creationId xmlns:a16="http://schemas.microsoft.com/office/drawing/2014/main" id="{00000000-0008-0000-0000-000096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1" name="Text Box 6">
          <a:extLst>
            <a:ext uri="{FF2B5EF4-FFF2-40B4-BE49-F238E27FC236}">
              <a16:creationId xmlns:a16="http://schemas.microsoft.com/office/drawing/2014/main" id="{00000000-0008-0000-0000-000097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2" name="Text Box 7">
          <a:extLst>
            <a:ext uri="{FF2B5EF4-FFF2-40B4-BE49-F238E27FC236}">
              <a16:creationId xmlns:a16="http://schemas.microsoft.com/office/drawing/2014/main" id="{00000000-0008-0000-0000-000098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3" name="Text Box 8">
          <a:extLst>
            <a:ext uri="{FF2B5EF4-FFF2-40B4-BE49-F238E27FC236}">
              <a16:creationId xmlns:a16="http://schemas.microsoft.com/office/drawing/2014/main" id="{00000000-0008-0000-0000-000099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4" name="Text Box 9">
          <a:extLst>
            <a:ext uri="{FF2B5EF4-FFF2-40B4-BE49-F238E27FC236}">
              <a16:creationId xmlns:a16="http://schemas.microsoft.com/office/drawing/2014/main" id="{00000000-0008-0000-0000-00009A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5" name="Text Box 10">
          <a:extLst>
            <a:ext uri="{FF2B5EF4-FFF2-40B4-BE49-F238E27FC236}">
              <a16:creationId xmlns:a16="http://schemas.microsoft.com/office/drawing/2014/main" id="{00000000-0008-0000-0000-00009B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6" name="Text Box 11">
          <a:extLst>
            <a:ext uri="{FF2B5EF4-FFF2-40B4-BE49-F238E27FC236}">
              <a16:creationId xmlns:a16="http://schemas.microsoft.com/office/drawing/2014/main" id="{00000000-0008-0000-0000-00009C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7" name="Text Box 12">
          <a:extLst>
            <a:ext uri="{FF2B5EF4-FFF2-40B4-BE49-F238E27FC236}">
              <a16:creationId xmlns:a16="http://schemas.microsoft.com/office/drawing/2014/main" id="{00000000-0008-0000-0000-00009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8" name="Text Box 13">
          <a:extLst>
            <a:ext uri="{FF2B5EF4-FFF2-40B4-BE49-F238E27FC236}">
              <a16:creationId xmlns:a16="http://schemas.microsoft.com/office/drawing/2014/main" id="{00000000-0008-0000-0000-00009E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9" name="Text Box 14">
          <a:extLst>
            <a:ext uri="{FF2B5EF4-FFF2-40B4-BE49-F238E27FC236}">
              <a16:creationId xmlns:a16="http://schemas.microsoft.com/office/drawing/2014/main" id="{00000000-0008-0000-0000-00009F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0" name="Text Box 15">
          <a:extLst>
            <a:ext uri="{FF2B5EF4-FFF2-40B4-BE49-F238E27FC236}">
              <a16:creationId xmlns:a16="http://schemas.microsoft.com/office/drawing/2014/main" id="{00000000-0008-0000-0000-0000A0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1" name="Text Box 16">
          <a:extLst>
            <a:ext uri="{FF2B5EF4-FFF2-40B4-BE49-F238E27FC236}">
              <a16:creationId xmlns:a16="http://schemas.microsoft.com/office/drawing/2014/main" id="{00000000-0008-0000-0000-0000A1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2" name="Text Box 17">
          <a:extLst>
            <a:ext uri="{FF2B5EF4-FFF2-40B4-BE49-F238E27FC236}">
              <a16:creationId xmlns:a16="http://schemas.microsoft.com/office/drawing/2014/main" id="{00000000-0008-0000-0000-0000A2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3" name="Text Box 18">
          <a:extLst>
            <a:ext uri="{FF2B5EF4-FFF2-40B4-BE49-F238E27FC236}">
              <a16:creationId xmlns:a16="http://schemas.microsoft.com/office/drawing/2014/main" id="{00000000-0008-0000-0000-0000A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4" name="Text Box 19">
          <a:extLst>
            <a:ext uri="{FF2B5EF4-FFF2-40B4-BE49-F238E27FC236}">
              <a16:creationId xmlns:a16="http://schemas.microsoft.com/office/drawing/2014/main" id="{00000000-0008-0000-0000-0000A4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5" name="Text Box 20">
          <a:extLst>
            <a:ext uri="{FF2B5EF4-FFF2-40B4-BE49-F238E27FC236}">
              <a16:creationId xmlns:a16="http://schemas.microsoft.com/office/drawing/2014/main" id="{00000000-0008-0000-0000-0000A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6" name="Text Box 21">
          <a:extLst>
            <a:ext uri="{FF2B5EF4-FFF2-40B4-BE49-F238E27FC236}">
              <a16:creationId xmlns:a16="http://schemas.microsoft.com/office/drawing/2014/main" id="{00000000-0008-0000-0000-0000A6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7" name="Text Box 22">
          <a:extLst>
            <a:ext uri="{FF2B5EF4-FFF2-40B4-BE49-F238E27FC236}">
              <a16:creationId xmlns:a16="http://schemas.microsoft.com/office/drawing/2014/main" id="{00000000-0008-0000-0000-0000A7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8" name="Text Box 23">
          <a:extLst>
            <a:ext uri="{FF2B5EF4-FFF2-40B4-BE49-F238E27FC236}">
              <a16:creationId xmlns:a16="http://schemas.microsoft.com/office/drawing/2014/main" id="{00000000-0008-0000-0000-0000A8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9" name="Text Box 24">
          <a:extLst>
            <a:ext uri="{FF2B5EF4-FFF2-40B4-BE49-F238E27FC236}">
              <a16:creationId xmlns:a16="http://schemas.microsoft.com/office/drawing/2014/main" id="{00000000-0008-0000-0000-0000A9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0" name="Text Box 25">
          <a:extLst>
            <a:ext uri="{FF2B5EF4-FFF2-40B4-BE49-F238E27FC236}">
              <a16:creationId xmlns:a16="http://schemas.microsoft.com/office/drawing/2014/main" id="{00000000-0008-0000-0000-0000AA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1" name="Text Box 26">
          <a:extLst>
            <a:ext uri="{FF2B5EF4-FFF2-40B4-BE49-F238E27FC236}">
              <a16:creationId xmlns:a16="http://schemas.microsoft.com/office/drawing/2014/main" id="{00000000-0008-0000-0000-0000AB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2" name="Text Box 27">
          <a:extLst>
            <a:ext uri="{FF2B5EF4-FFF2-40B4-BE49-F238E27FC236}">
              <a16:creationId xmlns:a16="http://schemas.microsoft.com/office/drawing/2014/main" id="{00000000-0008-0000-0000-0000AC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3" name="Text Box 28">
          <a:extLst>
            <a:ext uri="{FF2B5EF4-FFF2-40B4-BE49-F238E27FC236}">
              <a16:creationId xmlns:a16="http://schemas.microsoft.com/office/drawing/2014/main" id="{00000000-0008-0000-0000-0000A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4" name="Text Box 29">
          <a:extLst>
            <a:ext uri="{FF2B5EF4-FFF2-40B4-BE49-F238E27FC236}">
              <a16:creationId xmlns:a16="http://schemas.microsoft.com/office/drawing/2014/main" id="{00000000-0008-0000-0000-0000AE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5" name="Text Box 30">
          <a:extLst>
            <a:ext uri="{FF2B5EF4-FFF2-40B4-BE49-F238E27FC236}">
              <a16:creationId xmlns:a16="http://schemas.microsoft.com/office/drawing/2014/main" id="{00000000-0008-0000-0000-0000AF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6" name="Text Box 31">
          <a:extLst>
            <a:ext uri="{FF2B5EF4-FFF2-40B4-BE49-F238E27FC236}">
              <a16:creationId xmlns:a16="http://schemas.microsoft.com/office/drawing/2014/main" id="{00000000-0008-0000-0000-0000B0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7" name="Text Box 32">
          <a:extLst>
            <a:ext uri="{FF2B5EF4-FFF2-40B4-BE49-F238E27FC236}">
              <a16:creationId xmlns:a16="http://schemas.microsoft.com/office/drawing/2014/main" id="{00000000-0008-0000-0000-0000B1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8" name="Text Box 33">
          <a:extLst>
            <a:ext uri="{FF2B5EF4-FFF2-40B4-BE49-F238E27FC236}">
              <a16:creationId xmlns:a16="http://schemas.microsoft.com/office/drawing/2014/main" id="{00000000-0008-0000-0000-0000B2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9" name="Text Box 34">
          <a:extLst>
            <a:ext uri="{FF2B5EF4-FFF2-40B4-BE49-F238E27FC236}">
              <a16:creationId xmlns:a16="http://schemas.microsoft.com/office/drawing/2014/main" id="{00000000-0008-0000-0000-0000B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700" name="Text Box 35">
          <a:extLst>
            <a:ext uri="{FF2B5EF4-FFF2-40B4-BE49-F238E27FC236}">
              <a16:creationId xmlns:a16="http://schemas.microsoft.com/office/drawing/2014/main" id="{00000000-0008-0000-0000-0000B42D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01" name="Text Box 36">
          <a:extLst>
            <a:ext uri="{FF2B5EF4-FFF2-40B4-BE49-F238E27FC236}">
              <a16:creationId xmlns:a16="http://schemas.microsoft.com/office/drawing/2014/main" id="{00000000-0008-0000-0000-0000B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2" name="Text Box 2">
          <a:extLst>
            <a:ext uri="{FF2B5EF4-FFF2-40B4-BE49-F238E27FC236}">
              <a16:creationId xmlns:a16="http://schemas.microsoft.com/office/drawing/2014/main" id="{00000000-0008-0000-0000-0000B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3" name="Text Box 4">
          <a:extLst>
            <a:ext uri="{FF2B5EF4-FFF2-40B4-BE49-F238E27FC236}">
              <a16:creationId xmlns:a16="http://schemas.microsoft.com/office/drawing/2014/main" id="{00000000-0008-0000-0000-0000B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4" name="Text Box 6">
          <a:extLst>
            <a:ext uri="{FF2B5EF4-FFF2-40B4-BE49-F238E27FC236}">
              <a16:creationId xmlns:a16="http://schemas.microsoft.com/office/drawing/2014/main" id="{00000000-0008-0000-0000-0000B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5" name="Text Box 8">
          <a:extLst>
            <a:ext uri="{FF2B5EF4-FFF2-40B4-BE49-F238E27FC236}">
              <a16:creationId xmlns:a16="http://schemas.microsoft.com/office/drawing/2014/main" id="{00000000-0008-0000-0000-0000B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6" name="Text Box 10">
          <a:extLst>
            <a:ext uri="{FF2B5EF4-FFF2-40B4-BE49-F238E27FC236}">
              <a16:creationId xmlns:a16="http://schemas.microsoft.com/office/drawing/2014/main" id="{00000000-0008-0000-0000-0000B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7" name="Text Box 12">
          <a:extLst>
            <a:ext uri="{FF2B5EF4-FFF2-40B4-BE49-F238E27FC236}">
              <a16:creationId xmlns:a16="http://schemas.microsoft.com/office/drawing/2014/main" id="{00000000-0008-0000-0000-0000B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8" name="Text Box 14">
          <a:extLst>
            <a:ext uri="{FF2B5EF4-FFF2-40B4-BE49-F238E27FC236}">
              <a16:creationId xmlns:a16="http://schemas.microsoft.com/office/drawing/2014/main" id="{00000000-0008-0000-0000-0000B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9" name="Text Box 16">
          <a:extLst>
            <a:ext uri="{FF2B5EF4-FFF2-40B4-BE49-F238E27FC236}">
              <a16:creationId xmlns:a16="http://schemas.microsoft.com/office/drawing/2014/main" id="{00000000-0008-0000-0000-0000B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0" name="Text Box 18">
          <a:extLst>
            <a:ext uri="{FF2B5EF4-FFF2-40B4-BE49-F238E27FC236}">
              <a16:creationId xmlns:a16="http://schemas.microsoft.com/office/drawing/2014/main" id="{00000000-0008-0000-0000-0000B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1" name="Text Box 20">
          <a:extLst>
            <a:ext uri="{FF2B5EF4-FFF2-40B4-BE49-F238E27FC236}">
              <a16:creationId xmlns:a16="http://schemas.microsoft.com/office/drawing/2014/main" id="{00000000-0008-0000-0000-0000B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2" name="Text Box 22">
          <a:extLst>
            <a:ext uri="{FF2B5EF4-FFF2-40B4-BE49-F238E27FC236}">
              <a16:creationId xmlns:a16="http://schemas.microsoft.com/office/drawing/2014/main" id="{00000000-0008-0000-0000-0000C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3" name="Text Box 24">
          <a:extLst>
            <a:ext uri="{FF2B5EF4-FFF2-40B4-BE49-F238E27FC236}">
              <a16:creationId xmlns:a16="http://schemas.microsoft.com/office/drawing/2014/main" id="{00000000-0008-0000-0000-0000C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4" name="Text Box 26">
          <a:extLst>
            <a:ext uri="{FF2B5EF4-FFF2-40B4-BE49-F238E27FC236}">
              <a16:creationId xmlns:a16="http://schemas.microsoft.com/office/drawing/2014/main" id="{00000000-0008-0000-0000-0000C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5" name="Text Box 28">
          <a:extLst>
            <a:ext uri="{FF2B5EF4-FFF2-40B4-BE49-F238E27FC236}">
              <a16:creationId xmlns:a16="http://schemas.microsoft.com/office/drawing/2014/main" id="{00000000-0008-0000-0000-0000C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6" name="Text Box 30">
          <a:extLst>
            <a:ext uri="{FF2B5EF4-FFF2-40B4-BE49-F238E27FC236}">
              <a16:creationId xmlns:a16="http://schemas.microsoft.com/office/drawing/2014/main" id="{00000000-0008-0000-0000-0000C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7" name="Text Box 32">
          <a:extLst>
            <a:ext uri="{FF2B5EF4-FFF2-40B4-BE49-F238E27FC236}">
              <a16:creationId xmlns:a16="http://schemas.microsoft.com/office/drawing/2014/main" id="{00000000-0008-0000-0000-0000C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8" name="Text Box 34">
          <a:extLst>
            <a:ext uri="{FF2B5EF4-FFF2-40B4-BE49-F238E27FC236}">
              <a16:creationId xmlns:a16="http://schemas.microsoft.com/office/drawing/2014/main" id="{00000000-0008-0000-0000-0000C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9" name="Text Box 36">
          <a:extLst>
            <a:ext uri="{FF2B5EF4-FFF2-40B4-BE49-F238E27FC236}">
              <a16:creationId xmlns:a16="http://schemas.microsoft.com/office/drawing/2014/main" id="{00000000-0008-0000-0000-0000C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0" name="Text Box 2">
          <a:extLst>
            <a:ext uri="{FF2B5EF4-FFF2-40B4-BE49-F238E27FC236}">
              <a16:creationId xmlns:a16="http://schemas.microsoft.com/office/drawing/2014/main" id="{00000000-0008-0000-0000-0000C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1" name="Text Box 4">
          <a:extLst>
            <a:ext uri="{FF2B5EF4-FFF2-40B4-BE49-F238E27FC236}">
              <a16:creationId xmlns:a16="http://schemas.microsoft.com/office/drawing/2014/main" id="{00000000-0008-0000-0000-0000C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2" name="Text Box 6">
          <a:extLst>
            <a:ext uri="{FF2B5EF4-FFF2-40B4-BE49-F238E27FC236}">
              <a16:creationId xmlns:a16="http://schemas.microsoft.com/office/drawing/2014/main" id="{00000000-0008-0000-0000-0000C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3" name="Text Box 8">
          <a:extLst>
            <a:ext uri="{FF2B5EF4-FFF2-40B4-BE49-F238E27FC236}">
              <a16:creationId xmlns:a16="http://schemas.microsoft.com/office/drawing/2014/main" id="{00000000-0008-0000-0000-0000C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4" name="Text Box 10">
          <a:extLst>
            <a:ext uri="{FF2B5EF4-FFF2-40B4-BE49-F238E27FC236}">
              <a16:creationId xmlns:a16="http://schemas.microsoft.com/office/drawing/2014/main" id="{00000000-0008-0000-0000-0000C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5" name="Text Box 12">
          <a:extLst>
            <a:ext uri="{FF2B5EF4-FFF2-40B4-BE49-F238E27FC236}">
              <a16:creationId xmlns:a16="http://schemas.microsoft.com/office/drawing/2014/main" id="{00000000-0008-0000-0000-0000C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6" name="Text Box 14">
          <a:extLst>
            <a:ext uri="{FF2B5EF4-FFF2-40B4-BE49-F238E27FC236}">
              <a16:creationId xmlns:a16="http://schemas.microsoft.com/office/drawing/2014/main" id="{00000000-0008-0000-0000-0000C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7" name="Text Box 16">
          <a:extLst>
            <a:ext uri="{FF2B5EF4-FFF2-40B4-BE49-F238E27FC236}">
              <a16:creationId xmlns:a16="http://schemas.microsoft.com/office/drawing/2014/main" id="{00000000-0008-0000-0000-0000C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8" name="Text Box 18">
          <a:extLst>
            <a:ext uri="{FF2B5EF4-FFF2-40B4-BE49-F238E27FC236}">
              <a16:creationId xmlns:a16="http://schemas.microsoft.com/office/drawing/2014/main" id="{00000000-0008-0000-0000-0000D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9" name="Text Box 2">
          <a:extLst>
            <a:ext uri="{FF2B5EF4-FFF2-40B4-BE49-F238E27FC236}">
              <a16:creationId xmlns:a16="http://schemas.microsoft.com/office/drawing/2014/main" id="{00000000-0008-0000-0000-0000D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0" name="Text Box 4">
          <a:extLst>
            <a:ext uri="{FF2B5EF4-FFF2-40B4-BE49-F238E27FC236}">
              <a16:creationId xmlns:a16="http://schemas.microsoft.com/office/drawing/2014/main" id="{00000000-0008-0000-0000-0000D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1" name="Text Box 6">
          <a:extLst>
            <a:ext uri="{FF2B5EF4-FFF2-40B4-BE49-F238E27FC236}">
              <a16:creationId xmlns:a16="http://schemas.microsoft.com/office/drawing/2014/main" id="{00000000-0008-0000-0000-0000D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2" name="Text Box 8">
          <a:extLst>
            <a:ext uri="{FF2B5EF4-FFF2-40B4-BE49-F238E27FC236}">
              <a16:creationId xmlns:a16="http://schemas.microsoft.com/office/drawing/2014/main" id="{00000000-0008-0000-0000-0000D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3" name="Text Box 10">
          <a:extLst>
            <a:ext uri="{FF2B5EF4-FFF2-40B4-BE49-F238E27FC236}">
              <a16:creationId xmlns:a16="http://schemas.microsoft.com/office/drawing/2014/main" id="{00000000-0008-0000-0000-0000D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4" name="Text Box 12">
          <a:extLst>
            <a:ext uri="{FF2B5EF4-FFF2-40B4-BE49-F238E27FC236}">
              <a16:creationId xmlns:a16="http://schemas.microsoft.com/office/drawing/2014/main" id="{00000000-0008-0000-0000-0000D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5" name="Text Box 14">
          <a:extLst>
            <a:ext uri="{FF2B5EF4-FFF2-40B4-BE49-F238E27FC236}">
              <a16:creationId xmlns:a16="http://schemas.microsoft.com/office/drawing/2014/main" id="{00000000-0008-0000-0000-0000D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6" name="Text Box 16">
          <a:extLst>
            <a:ext uri="{FF2B5EF4-FFF2-40B4-BE49-F238E27FC236}">
              <a16:creationId xmlns:a16="http://schemas.microsoft.com/office/drawing/2014/main" id="{00000000-0008-0000-0000-0000D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7" name="Text Box 18">
          <a:extLst>
            <a:ext uri="{FF2B5EF4-FFF2-40B4-BE49-F238E27FC236}">
              <a16:creationId xmlns:a16="http://schemas.microsoft.com/office/drawing/2014/main" id="{00000000-0008-0000-0000-0000D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8" name="Text Box 20">
          <a:extLst>
            <a:ext uri="{FF2B5EF4-FFF2-40B4-BE49-F238E27FC236}">
              <a16:creationId xmlns:a16="http://schemas.microsoft.com/office/drawing/2014/main" id="{00000000-0008-0000-0000-0000D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9" name="Text Box 22">
          <a:extLst>
            <a:ext uri="{FF2B5EF4-FFF2-40B4-BE49-F238E27FC236}">
              <a16:creationId xmlns:a16="http://schemas.microsoft.com/office/drawing/2014/main" id="{00000000-0008-0000-0000-0000D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0" name="Text Box 24">
          <a:extLst>
            <a:ext uri="{FF2B5EF4-FFF2-40B4-BE49-F238E27FC236}">
              <a16:creationId xmlns:a16="http://schemas.microsoft.com/office/drawing/2014/main" id="{00000000-0008-0000-0000-0000DC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1" name="Text Box 26">
          <a:extLst>
            <a:ext uri="{FF2B5EF4-FFF2-40B4-BE49-F238E27FC236}">
              <a16:creationId xmlns:a16="http://schemas.microsoft.com/office/drawing/2014/main" id="{00000000-0008-0000-0000-0000DD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2" name="Text Box 28">
          <a:extLst>
            <a:ext uri="{FF2B5EF4-FFF2-40B4-BE49-F238E27FC236}">
              <a16:creationId xmlns:a16="http://schemas.microsoft.com/office/drawing/2014/main" id="{00000000-0008-0000-0000-0000D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3" name="Text Box 30">
          <a:extLst>
            <a:ext uri="{FF2B5EF4-FFF2-40B4-BE49-F238E27FC236}">
              <a16:creationId xmlns:a16="http://schemas.microsoft.com/office/drawing/2014/main" id="{00000000-0008-0000-0000-0000D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4" name="Text Box 32">
          <a:extLst>
            <a:ext uri="{FF2B5EF4-FFF2-40B4-BE49-F238E27FC236}">
              <a16:creationId xmlns:a16="http://schemas.microsoft.com/office/drawing/2014/main" id="{00000000-0008-0000-0000-0000E0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5" name="Text Box 34">
          <a:extLst>
            <a:ext uri="{FF2B5EF4-FFF2-40B4-BE49-F238E27FC236}">
              <a16:creationId xmlns:a16="http://schemas.microsoft.com/office/drawing/2014/main" id="{00000000-0008-0000-0000-0000E1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6" name="Text Box 36">
          <a:extLst>
            <a:ext uri="{FF2B5EF4-FFF2-40B4-BE49-F238E27FC236}">
              <a16:creationId xmlns:a16="http://schemas.microsoft.com/office/drawing/2014/main" id="{00000000-0008-0000-0000-0000E2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7" name="Text Box 2">
          <a:extLst>
            <a:ext uri="{FF2B5EF4-FFF2-40B4-BE49-F238E27FC236}">
              <a16:creationId xmlns:a16="http://schemas.microsoft.com/office/drawing/2014/main" id="{00000000-0008-0000-0000-0000E3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8" name="Text Box 4">
          <a:extLst>
            <a:ext uri="{FF2B5EF4-FFF2-40B4-BE49-F238E27FC236}">
              <a16:creationId xmlns:a16="http://schemas.microsoft.com/office/drawing/2014/main" id="{00000000-0008-0000-0000-0000E4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9" name="Text Box 6">
          <a:extLst>
            <a:ext uri="{FF2B5EF4-FFF2-40B4-BE49-F238E27FC236}">
              <a16:creationId xmlns:a16="http://schemas.microsoft.com/office/drawing/2014/main" id="{00000000-0008-0000-0000-0000E5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0" name="Text Box 8">
          <a:extLst>
            <a:ext uri="{FF2B5EF4-FFF2-40B4-BE49-F238E27FC236}">
              <a16:creationId xmlns:a16="http://schemas.microsoft.com/office/drawing/2014/main" id="{00000000-0008-0000-0000-0000E6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1" name="Text Box 10">
          <a:extLst>
            <a:ext uri="{FF2B5EF4-FFF2-40B4-BE49-F238E27FC236}">
              <a16:creationId xmlns:a16="http://schemas.microsoft.com/office/drawing/2014/main" id="{00000000-0008-0000-0000-0000E7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2" name="Text Box 12">
          <a:extLst>
            <a:ext uri="{FF2B5EF4-FFF2-40B4-BE49-F238E27FC236}">
              <a16:creationId xmlns:a16="http://schemas.microsoft.com/office/drawing/2014/main" id="{00000000-0008-0000-0000-0000E8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3" name="Text Box 14">
          <a:extLst>
            <a:ext uri="{FF2B5EF4-FFF2-40B4-BE49-F238E27FC236}">
              <a16:creationId xmlns:a16="http://schemas.microsoft.com/office/drawing/2014/main" id="{00000000-0008-0000-0000-0000E9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4" name="Text Box 16">
          <a:extLst>
            <a:ext uri="{FF2B5EF4-FFF2-40B4-BE49-F238E27FC236}">
              <a16:creationId xmlns:a16="http://schemas.microsoft.com/office/drawing/2014/main" id="{00000000-0008-0000-0000-0000EA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5" name="Text Box 18">
          <a:extLst>
            <a:ext uri="{FF2B5EF4-FFF2-40B4-BE49-F238E27FC236}">
              <a16:creationId xmlns:a16="http://schemas.microsoft.com/office/drawing/2014/main" id="{00000000-0008-0000-0000-0000EB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6" name="Text Box 2">
          <a:extLst>
            <a:ext uri="{FF2B5EF4-FFF2-40B4-BE49-F238E27FC236}">
              <a16:creationId xmlns:a16="http://schemas.microsoft.com/office/drawing/2014/main" id="{00000000-0008-0000-0000-0000EC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7" name="Text Box 4">
          <a:extLst>
            <a:ext uri="{FF2B5EF4-FFF2-40B4-BE49-F238E27FC236}">
              <a16:creationId xmlns:a16="http://schemas.microsoft.com/office/drawing/2014/main" id="{00000000-0008-0000-0000-0000E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8" name="Text Box 6">
          <a:extLst>
            <a:ext uri="{FF2B5EF4-FFF2-40B4-BE49-F238E27FC236}">
              <a16:creationId xmlns:a16="http://schemas.microsoft.com/office/drawing/2014/main" id="{00000000-0008-0000-0000-0000EE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9" name="Text Box 8">
          <a:extLst>
            <a:ext uri="{FF2B5EF4-FFF2-40B4-BE49-F238E27FC236}">
              <a16:creationId xmlns:a16="http://schemas.microsoft.com/office/drawing/2014/main" id="{00000000-0008-0000-0000-0000EF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0" name="Text Box 10">
          <a:extLst>
            <a:ext uri="{FF2B5EF4-FFF2-40B4-BE49-F238E27FC236}">
              <a16:creationId xmlns:a16="http://schemas.microsoft.com/office/drawing/2014/main" id="{00000000-0008-0000-0000-0000F0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1" name="Text Box 12">
          <a:extLst>
            <a:ext uri="{FF2B5EF4-FFF2-40B4-BE49-F238E27FC236}">
              <a16:creationId xmlns:a16="http://schemas.microsoft.com/office/drawing/2014/main" id="{00000000-0008-0000-0000-0000F1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2" name="Text Box 14">
          <a:extLst>
            <a:ext uri="{FF2B5EF4-FFF2-40B4-BE49-F238E27FC236}">
              <a16:creationId xmlns:a16="http://schemas.microsoft.com/office/drawing/2014/main" id="{00000000-0008-0000-0000-0000F2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3" name="Text Box 16">
          <a:extLst>
            <a:ext uri="{FF2B5EF4-FFF2-40B4-BE49-F238E27FC236}">
              <a16:creationId xmlns:a16="http://schemas.microsoft.com/office/drawing/2014/main" id="{00000000-0008-0000-0000-0000F3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4" name="Text Box 18">
          <a:extLst>
            <a:ext uri="{FF2B5EF4-FFF2-40B4-BE49-F238E27FC236}">
              <a16:creationId xmlns:a16="http://schemas.microsoft.com/office/drawing/2014/main" id="{00000000-0008-0000-0000-0000F4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5" name="Text Box 20">
          <a:extLst>
            <a:ext uri="{FF2B5EF4-FFF2-40B4-BE49-F238E27FC236}">
              <a16:creationId xmlns:a16="http://schemas.microsoft.com/office/drawing/2014/main" id="{00000000-0008-0000-0000-0000F5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6" name="Text Box 22">
          <a:extLst>
            <a:ext uri="{FF2B5EF4-FFF2-40B4-BE49-F238E27FC236}">
              <a16:creationId xmlns:a16="http://schemas.microsoft.com/office/drawing/2014/main" id="{00000000-0008-0000-0000-0000F6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7" name="Text Box 24">
          <a:extLst>
            <a:ext uri="{FF2B5EF4-FFF2-40B4-BE49-F238E27FC236}">
              <a16:creationId xmlns:a16="http://schemas.microsoft.com/office/drawing/2014/main" id="{00000000-0008-0000-0000-0000F7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8" name="Text Box 26">
          <a:extLst>
            <a:ext uri="{FF2B5EF4-FFF2-40B4-BE49-F238E27FC236}">
              <a16:creationId xmlns:a16="http://schemas.microsoft.com/office/drawing/2014/main" id="{00000000-0008-0000-0000-0000F8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9" name="Text Box 28">
          <a:extLst>
            <a:ext uri="{FF2B5EF4-FFF2-40B4-BE49-F238E27FC236}">
              <a16:creationId xmlns:a16="http://schemas.microsoft.com/office/drawing/2014/main" id="{00000000-0008-0000-0000-0000F9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0" name="Text Box 30">
          <a:extLst>
            <a:ext uri="{FF2B5EF4-FFF2-40B4-BE49-F238E27FC236}">
              <a16:creationId xmlns:a16="http://schemas.microsoft.com/office/drawing/2014/main" id="{00000000-0008-0000-0000-0000FA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1" name="Text Box 32">
          <a:extLst>
            <a:ext uri="{FF2B5EF4-FFF2-40B4-BE49-F238E27FC236}">
              <a16:creationId xmlns:a16="http://schemas.microsoft.com/office/drawing/2014/main" id="{00000000-0008-0000-0000-0000FB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2" name="Text Box 34">
          <a:extLst>
            <a:ext uri="{FF2B5EF4-FFF2-40B4-BE49-F238E27FC236}">
              <a16:creationId xmlns:a16="http://schemas.microsoft.com/office/drawing/2014/main" id="{00000000-0008-0000-0000-0000FC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3" name="Text Box 36">
          <a:extLst>
            <a:ext uri="{FF2B5EF4-FFF2-40B4-BE49-F238E27FC236}">
              <a16:creationId xmlns:a16="http://schemas.microsoft.com/office/drawing/2014/main" id="{00000000-0008-0000-0000-0000FD2D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4" name="Text Box 2">
          <a:extLst>
            <a:ext uri="{FF2B5EF4-FFF2-40B4-BE49-F238E27FC236}">
              <a16:creationId xmlns:a16="http://schemas.microsoft.com/office/drawing/2014/main" id="{00000000-0008-0000-0000-0000FE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5" name="Text Box 4">
          <a:extLst>
            <a:ext uri="{FF2B5EF4-FFF2-40B4-BE49-F238E27FC236}">
              <a16:creationId xmlns:a16="http://schemas.microsoft.com/office/drawing/2014/main" id="{00000000-0008-0000-0000-0000FF2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6" name="Text Box 6">
          <a:extLst>
            <a:ext uri="{FF2B5EF4-FFF2-40B4-BE49-F238E27FC236}">
              <a16:creationId xmlns:a16="http://schemas.microsoft.com/office/drawing/2014/main" id="{00000000-0008-0000-0000-00000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7" name="Text Box 8">
          <a:extLst>
            <a:ext uri="{FF2B5EF4-FFF2-40B4-BE49-F238E27FC236}">
              <a16:creationId xmlns:a16="http://schemas.microsoft.com/office/drawing/2014/main" id="{00000000-0008-0000-0000-00000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8" name="Text Box 10">
          <a:extLst>
            <a:ext uri="{FF2B5EF4-FFF2-40B4-BE49-F238E27FC236}">
              <a16:creationId xmlns:a16="http://schemas.microsoft.com/office/drawing/2014/main" id="{00000000-0008-0000-0000-00000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9" name="Text Box 12">
          <a:extLst>
            <a:ext uri="{FF2B5EF4-FFF2-40B4-BE49-F238E27FC236}">
              <a16:creationId xmlns:a16="http://schemas.microsoft.com/office/drawing/2014/main" id="{00000000-0008-0000-0000-00000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0" name="Text Box 14">
          <a:extLst>
            <a:ext uri="{FF2B5EF4-FFF2-40B4-BE49-F238E27FC236}">
              <a16:creationId xmlns:a16="http://schemas.microsoft.com/office/drawing/2014/main" id="{00000000-0008-0000-0000-00000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1" name="Text Box 16">
          <a:extLst>
            <a:ext uri="{FF2B5EF4-FFF2-40B4-BE49-F238E27FC236}">
              <a16:creationId xmlns:a16="http://schemas.microsoft.com/office/drawing/2014/main" id="{00000000-0008-0000-0000-00000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2" name="Text Box 18">
          <a:extLst>
            <a:ext uri="{FF2B5EF4-FFF2-40B4-BE49-F238E27FC236}">
              <a16:creationId xmlns:a16="http://schemas.microsoft.com/office/drawing/2014/main" id="{00000000-0008-0000-0000-00000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3" name="Text Box 20">
          <a:extLst>
            <a:ext uri="{FF2B5EF4-FFF2-40B4-BE49-F238E27FC236}">
              <a16:creationId xmlns:a16="http://schemas.microsoft.com/office/drawing/2014/main" id="{00000000-0008-0000-0000-00000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4" name="Text Box 22">
          <a:extLst>
            <a:ext uri="{FF2B5EF4-FFF2-40B4-BE49-F238E27FC236}">
              <a16:creationId xmlns:a16="http://schemas.microsoft.com/office/drawing/2014/main" id="{00000000-0008-0000-0000-00000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5" name="Text Box 24">
          <a:extLst>
            <a:ext uri="{FF2B5EF4-FFF2-40B4-BE49-F238E27FC236}">
              <a16:creationId xmlns:a16="http://schemas.microsoft.com/office/drawing/2014/main" id="{00000000-0008-0000-0000-00000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6" name="Text Box 26">
          <a:extLst>
            <a:ext uri="{FF2B5EF4-FFF2-40B4-BE49-F238E27FC236}">
              <a16:creationId xmlns:a16="http://schemas.microsoft.com/office/drawing/2014/main" id="{00000000-0008-0000-0000-00000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7" name="Text Box 28">
          <a:extLst>
            <a:ext uri="{FF2B5EF4-FFF2-40B4-BE49-F238E27FC236}">
              <a16:creationId xmlns:a16="http://schemas.microsoft.com/office/drawing/2014/main" id="{00000000-0008-0000-0000-00000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8" name="Text Box 30">
          <a:extLst>
            <a:ext uri="{FF2B5EF4-FFF2-40B4-BE49-F238E27FC236}">
              <a16:creationId xmlns:a16="http://schemas.microsoft.com/office/drawing/2014/main" id="{00000000-0008-0000-0000-00000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9" name="Text Box 32">
          <a:extLst>
            <a:ext uri="{FF2B5EF4-FFF2-40B4-BE49-F238E27FC236}">
              <a16:creationId xmlns:a16="http://schemas.microsoft.com/office/drawing/2014/main" id="{00000000-0008-0000-0000-00000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0" name="Text Box 34">
          <a:extLst>
            <a:ext uri="{FF2B5EF4-FFF2-40B4-BE49-F238E27FC236}">
              <a16:creationId xmlns:a16="http://schemas.microsoft.com/office/drawing/2014/main" id="{00000000-0008-0000-0000-00000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1" name="Text Box 36">
          <a:extLst>
            <a:ext uri="{FF2B5EF4-FFF2-40B4-BE49-F238E27FC236}">
              <a16:creationId xmlns:a16="http://schemas.microsoft.com/office/drawing/2014/main" id="{00000000-0008-0000-0000-00000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2" name="Text Box 2">
          <a:extLst>
            <a:ext uri="{FF2B5EF4-FFF2-40B4-BE49-F238E27FC236}">
              <a16:creationId xmlns:a16="http://schemas.microsoft.com/office/drawing/2014/main" id="{00000000-0008-0000-0000-00001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3" name="Text Box 4">
          <a:extLst>
            <a:ext uri="{FF2B5EF4-FFF2-40B4-BE49-F238E27FC236}">
              <a16:creationId xmlns:a16="http://schemas.microsoft.com/office/drawing/2014/main" id="{00000000-0008-0000-0000-00001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4" name="Text Box 6">
          <a:extLst>
            <a:ext uri="{FF2B5EF4-FFF2-40B4-BE49-F238E27FC236}">
              <a16:creationId xmlns:a16="http://schemas.microsoft.com/office/drawing/2014/main" id="{00000000-0008-0000-0000-00001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5" name="Text Box 8">
          <a:extLst>
            <a:ext uri="{FF2B5EF4-FFF2-40B4-BE49-F238E27FC236}">
              <a16:creationId xmlns:a16="http://schemas.microsoft.com/office/drawing/2014/main" id="{00000000-0008-0000-0000-00001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6" name="Text Box 10">
          <a:extLst>
            <a:ext uri="{FF2B5EF4-FFF2-40B4-BE49-F238E27FC236}">
              <a16:creationId xmlns:a16="http://schemas.microsoft.com/office/drawing/2014/main" id="{00000000-0008-0000-0000-00001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7" name="Text Box 12">
          <a:extLst>
            <a:ext uri="{FF2B5EF4-FFF2-40B4-BE49-F238E27FC236}">
              <a16:creationId xmlns:a16="http://schemas.microsoft.com/office/drawing/2014/main" id="{00000000-0008-0000-0000-00001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8" name="Text Box 14">
          <a:extLst>
            <a:ext uri="{FF2B5EF4-FFF2-40B4-BE49-F238E27FC236}">
              <a16:creationId xmlns:a16="http://schemas.microsoft.com/office/drawing/2014/main" id="{00000000-0008-0000-0000-00001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9" name="Text Box 16">
          <a:extLst>
            <a:ext uri="{FF2B5EF4-FFF2-40B4-BE49-F238E27FC236}">
              <a16:creationId xmlns:a16="http://schemas.microsoft.com/office/drawing/2014/main" id="{00000000-0008-0000-0000-00001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0" name="Text Box 18">
          <a:extLst>
            <a:ext uri="{FF2B5EF4-FFF2-40B4-BE49-F238E27FC236}">
              <a16:creationId xmlns:a16="http://schemas.microsoft.com/office/drawing/2014/main" id="{00000000-0008-0000-0000-00001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1" name="Text Box 2">
          <a:extLst>
            <a:ext uri="{FF2B5EF4-FFF2-40B4-BE49-F238E27FC236}">
              <a16:creationId xmlns:a16="http://schemas.microsoft.com/office/drawing/2014/main" id="{00000000-0008-0000-0000-00001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2" name="Text Box 4">
          <a:extLst>
            <a:ext uri="{FF2B5EF4-FFF2-40B4-BE49-F238E27FC236}">
              <a16:creationId xmlns:a16="http://schemas.microsoft.com/office/drawing/2014/main" id="{00000000-0008-0000-0000-00001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3" name="Text Box 6">
          <a:extLst>
            <a:ext uri="{FF2B5EF4-FFF2-40B4-BE49-F238E27FC236}">
              <a16:creationId xmlns:a16="http://schemas.microsoft.com/office/drawing/2014/main" id="{00000000-0008-0000-0000-00001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4" name="Text Box 8">
          <a:extLst>
            <a:ext uri="{FF2B5EF4-FFF2-40B4-BE49-F238E27FC236}">
              <a16:creationId xmlns:a16="http://schemas.microsoft.com/office/drawing/2014/main" id="{00000000-0008-0000-0000-00001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5" name="Text Box 10">
          <a:extLst>
            <a:ext uri="{FF2B5EF4-FFF2-40B4-BE49-F238E27FC236}">
              <a16:creationId xmlns:a16="http://schemas.microsoft.com/office/drawing/2014/main" id="{00000000-0008-0000-0000-00001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6" name="Text Box 12">
          <a:extLst>
            <a:ext uri="{FF2B5EF4-FFF2-40B4-BE49-F238E27FC236}">
              <a16:creationId xmlns:a16="http://schemas.microsoft.com/office/drawing/2014/main" id="{00000000-0008-0000-0000-00001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7" name="Text Box 14">
          <a:extLst>
            <a:ext uri="{FF2B5EF4-FFF2-40B4-BE49-F238E27FC236}">
              <a16:creationId xmlns:a16="http://schemas.microsoft.com/office/drawing/2014/main" id="{00000000-0008-0000-0000-00001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8" name="Text Box 16">
          <a:extLst>
            <a:ext uri="{FF2B5EF4-FFF2-40B4-BE49-F238E27FC236}">
              <a16:creationId xmlns:a16="http://schemas.microsoft.com/office/drawing/2014/main" id="{00000000-0008-0000-0000-00002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9" name="Text Box 18">
          <a:extLst>
            <a:ext uri="{FF2B5EF4-FFF2-40B4-BE49-F238E27FC236}">
              <a16:creationId xmlns:a16="http://schemas.microsoft.com/office/drawing/2014/main" id="{00000000-0008-0000-0000-00002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0" name="Text Box 20">
          <a:extLst>
            <a:ext uri="{FF2B5EF4-FFF2-40B4-BE49-F238E27FC236}">
              <a16:creationId xmlns:a16="http://schemas.microsoft.com/office/drawing/2014/main" id="{00000000-0008-0000-0000-00002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1" name="Text Box 22">
          <a:extLst>
            <a:ext uri="{FF2B5EF4-FFF2-40B4-BE49-F238E27FC236}">
              <a16:creationId xmlns:a16="http://schemas.microsoft.com/office/drawing/2014/main" id="{00000000-0008-0000-0000-00002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2" name="Text Box 24">
          <a:extLst>
            <a:ext uri="{FF2B5EF4-FFF2-40B4-BE49-F238E27FC236}">
              <a16:creationId xmlns:a16="http://schemas.microsoft.com/office/drawing/2014/main" id="{00000000-0008-0000-0000-00002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3" name="Text Box 26">
          <a:extLst>
            <a:ext uri="{FF2B5EF4-FFF2-40B4-BE49-F238E27FC236}">
              <a16:creationId xmlns:a16="http://schemas.microsoft.com/office/drawing/2014/main" id="{00000000-0008-0000-0000-00002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4" name="Text Box 28">
          <a:extLst>
            <a:ext uri="{FF2B5EF4-FFF2-40B4-BE49-F238E27FC236}">
              <a16:creationId xmlns:a16="http://schemas.microsoft.com/office/drawing/2014/main" id="{00000000-0008-0000-0000-00002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5" name="Text Box 30">
          <a:extLst>
            <a:ext uri="{FF2B5EF4-FFF2-40B4-BE49-F238E27FC236}">
              <a16:creationId xmlns:a16="http://schemas.microsoft.com/office/drawing/2014/main" id="{00000000-0008-0000-0000-00002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6" name="Text Box 32">
          <a:extLst>
            <a:ext uri="{FF2B5EF4-FFF2-40B4-BE49-F238E27FC236}">
              <a16:creationId xmlns:a16="http://schemas.microsoft.com/office/drawing/2014/main" id="{00000000-0008-0000-0000-00002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7" name="Text Box 34">
          <a:extLst>
            <a:ext uri="{FF2B5EF4-FFF2-40B4-BE49-F238E27FC236}">
              <a16:creationId xmlns:a16="http://schemas.microsoft.com/office/drawing/2014/main" id="{00000000-0008-0000-0000-00002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8" name="Text Box 36">
          <a:extLst>
            <a:ext uri="{FF2B5EF4-FFF2-40B4-BE49-F238E27FC236}">
              <a16:creationId xmlns:a16="http://schemas.microsoft.com/office/drawing/2014/main" id="{00000000-0008-0000-0000-00002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9" name="Text Box 2">
          <a:extLst>
            <a:ext uri="{FF2B5EF4-FFF2-40B4-BE49-F238E27FC236}">
              <a16:creationId xmlns:a16="http://schemas.microsoft.com/office/drawing/2014/main" id="{00000000-0008-0000-0000-00002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0" name="Text Box 4">
          <a:extLst>
            <a:ext uri="{FF2B5EF4-FFF2-40B4-BE49-F238E27FC236}">
              <a16:creationId xmlns:a16="http://schemas.microsoft.com/office/drawing/2014/main" id="{00000000-0008-0000-0000-00002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1" name="Text Box 6">
          <a:extLst>
            <a:ext uri="{FF2B5EF4-FFF2-40B4-BE49-F238E27FC236}">
              <a16:creationId xmlns:a16="http://schemas.microsoft.com/office/drawing/2014/main" id="{00000000-0008-0000-0000-00002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2" name="Text Box 8">
          <a:extLst>
            <a:ext uri="{FF2B5EF4-FFF2-40B4-BE49-F238E27FC236}">
              <a16:creationId xmlns:a16="http://schemas.microsoft.com/office/drawing/2014/main" id="{00000000-0008-0000-0000-00002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3" name="Text Box 10">
          <a:extLst>
            <a:ext uri="{FF2B5EF4-FFF2-40B4-BE49-F238E27FC236}">
              <a16:creationId xmlns:a16="http://schemas.microsoft.com/office/drawing/2014/main" id="{00000000-0008-0000-0000-00002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4" name="Text Box 12">
          <a:extLst>
            <a:ext uri="{FF2B5EF4-FFF2-40B4-BE49-F238E27FC236}">
              <a16:creationId xmlns:a16="http://schemas.microsoft.com/office/drawing/2014/main" id="{00000000-0008-0000-0000-00003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5" name="Text Box 14">
          <a:extLst>
            <a:ext uri="{FF2B5EF4-FFF2-40B4-BE49-F238E27FC236}">
              <a16:creationId xmlns:a16="http://schemas.microsoft.com/office/drawing/2014/main" id="{00000000-0008-0000-0000-00003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6" name="Text Box 16">
          <a:extLst>
            <a:ext uri="{FF2B5EF4-FFF2-40B4-BE49-F238E27FC236}">
              <a16:creationId xmlns:a16="http://schemas.microsoft.com/office/drawing/2014/main" id="{00000000-0008-0000-0000-00003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7" name="Text Box 18">
          <a:extLst>
            <a:ext uri="{FF2B5EF4-FFF2-40B4-BE49-F238E27FC236}">
              <a16:creationId xmlns:a16="http://schemas.microsoft.com/office/drawing/2014/main" id="{00000000-0008-0000-0000-00003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8" name="Text Box 2">
          <a:extLst>
            <a:ext uri="{FF2B5EF4-FFF2-40B4-BE49-F238E27FC236}">
              <a16:creationId xmlns:a16="http://schemas.microsoft.com/office/drawing/2014/main" id="{00000000-0008-0000-0000-00003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9" name="Text Box 4">
          <a:extLst>
            <a:ext uri="{FF2B5EF4-FFF2-40B4-BE49-F238E27FC236}">
              <a16:creationId xmlns:a16="http://schemas.microsoft.com/office/drawing/2014/main" id="{00000000-0008-0000-0000-00003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0" name="Text Box 6">
          <a:extLst>
            <a:ext uri="{FF2B5EF4-FFF2-40B4-BE49-F238E27FC236}">
              <a16:creationId xmlns:a16="http://schemas.microsoft.com/office/drawing/2014/main" id="{00000000-0008-0000-0000-00003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1" name="Text Box 8">
          <a:extLst>
            <a:ext uri="{FF2B5EF4-FFF2-40B4-BE49-F238E27FC236}">
              <a16:creationId xmlns:a16="http://schemas.microsoft.com/office/drawing/2014/main" id="{00000000-0008-0000-0000-00003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2" name="Text Box 10">
          <a:extLst>
            <a:ext uri="{FF2B5EF4-FFF2-40B4-BE49-F238E27FC236}">
              <a16:creationId xmlns:a16="http://schemas.microsoft.com/office/drawing/2014/main" id="{00000000-0008-0000-0000-00003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3" name="Text Box 12">
          <a:extLst>
            <a:ext uri="{FF2B5EF4-FFF2-40B4-BE49-F238E27FC236}">
              <a16:creationId xmlns:a16="http://schemas.microsoft.com/office/drawing/2014/main" id="{00000000-0008-0000-0000-00003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4" name="Text Box 14">
          <a:extLst>
            <a:ext uri="{FF2B5EF4-FFF2-40B4-BE49-F238E27FC236}">
              <a16:creationId xmlns:a16="http://schemas.microsoft.com/office/drawing/2014/main" id="{00000000-0008-0000-0000-00003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5" name="Text Box 16">
          <a:extLst>
            <a:ext uri="{FF2B5EF4-FFF2-40B4-BE49-F238E27FC236}">
              <a16:creationId xmlns:a16="http://schemas.microsoft.com/office/drawing/2014/main" id="{00000000-0008-0000-0000-00003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6" name="Text Box 18">
          <a:extLst>
            <a:ext uri="{FF2B5EF4-FFF2-40B4-BE49-F238E27FC236}">
              <a16:creationId xmlns:a16="http://schemas.microsoft.com/office/drawing/2014/main" id="{00000000-0008-0000-0000-00003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7" name="Text Box 20">
          <a:extLst>
            <a:ext uri="{FF2B5EF4-FFF2-40B4-BE49-F238E27FC236}">
              <a16:creationId xmlns:a16="http://schemas.microsoft.com/office/drawing/2014/main" id="{00000000-0008-0000-0000-00003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8" name="Text Box 22">
          <a:extLst>
            <a:ext uri="{FF2B5EF4-FFF2-40B4-BE49-F238E27FC236}">
              <a16:creationId xmlns:a16="http://schemas.microsoft.com/office/drawing/2014/main" id="{00000000-0008-0000-0000-00003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9" name="Text Box 24">
          <a:extLst>
            <a:ext uri="{FF2B5EF4-FFF2-40B4-BE49-F238E27FC236}">
              <a16:creationId xmlns:a16="http://schemas.microsoft.com/office/drawing/2014/main" id="{00000000-0008-0000-0000-00003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0" name="Text Box 26">
          <a:extLst>
            <a:ext uri="{FF2B5EF4-FFF2-40B4-BE49-F238E27FC236}">
              <a16:creationId xmlns:a16="http://schemas.microsoft.com/office/drawing/2014/main" id="{00000000-0008-0000-0000-00004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1" name="Text Box 28">
          <a:extLst>
            <a:ext uri="{FF2B5EF4-FFF2-40B4-BE49-F238E27FC236}">
              <a16:creationId xmlns:a16="http://schemas.microsoft.com/office/drawing/2014/main" id="{00000000-0008-0000-0000-00004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2" name="Text Box 30">
          <a:extLst>
            <a:ext uri="{FF2B5EF4-FFF2-40B4-BE49-F238E27FC236}">
              <a16:creationId xmlns:a16="http://schemas.microsoft.com/office/drawing/2014/main" id="{00000000-0008-0000-0000-00004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3" name="Text Box 32">
          <a:extLst>
            <a:ext uri="{FF2B5EF4-FFF2-40B4-BE49-F238E27FC236}">
              <a16:creationId xmlns:a16="http://schemas.microsoft.com/office/drawing/2014/main" id="{00000000-0008-0000-0000-00004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4" name="Text Box 34">
          <a:extLst>
            <a:ext uri="{FF2B5EF4-FFF2-40B4-BE49-F238E27FC236}">
              <a16:creationId xmlns:a16="http://schemas.microsoft.com/office/drawing/2014/main" id="{00000000-0008-0000-0000-00004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5" name="Text Box 36">
          <a:extLst>
            <a:ext uri="{FF2B5EF4-FFF2-40B4-BE49-F238E27FC236}">
              <a16:creationId xmlns:a16="http://schemas.microsoft.com/office/drawing/2014/main" id="{00000000-0008-0000-0000-00004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6" name="Text Box 2">
          <a:extLst>
            <a:ext uri="{FF2B5EF4-FFF2-40B4-BE49-F238E27FC236}">
              <a16:creationId xmlns:a16="http://schemas.microsoft.com/office/drawing/2014/main" id="{00000000-0008-0000-0000-00004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7" name="Text Box 4">
          <a:extLst>
            <a:ext uri="{FF2B5EF4-FFF2-40B4-BE49-F238E27FC236}">
              <a16:creationId xmlns:a16="http://schemas.microsoft.com/office/drawing/2014/main" id="{00000000-0008-0000-0000-00004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8" name="Text Box 6">
          <a:extLst>
            <a:ext uri="{FF2B5EF4-FFF2-40B4-BE49-F238E27FC236}">
              <a16:creationId xmlns:a16="http://schemas.microsoft.com/office/drawing/2014/main" id="{00000000-0008-0000-0000-00004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9" name="Text Box 8">
          <a:extLst>
            <a:ext uri="{FF2B5EF4-FFF2-40B4-BE49-F238E27FC236}">
              <a16:creationId xmlns:a16="http://schemas.microsoft.com/office/drawing/2014/main" id="{00000000-0008-0000-0000-00004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0" name="Text Box 10">
          <a:extLst>
            <a:ext uri="{FF2B5EF4-FFF2-40B4-BE49-F238E27FC236}">
              <a16:creationId xmlns:a16="http://schemas.microsoft.com/office/drawing/2014/main" id="{00000000-0008-0000-0000-00004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1" name="Text Box 12">
          <a:extLst>
            <a:ext uri="{FF2B5EF4-FFF2-40B4-BE49-F238E27FC236}">
              <a16:creationId xmlns:a16="http://schemas.microsoft.com/office/drawing/2014/main" id="{00000000-0008-0000-0000-00004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2" name="Text Box 14">
          <a:extLst>
            <a:ext uri="{FF2B5EF4-FFF2-40B4-BE49-F238E27FC236}">
              <a16:creationId xmlns:a16="http://schemas.microsoft.com/office/drawing/2014/main" id="{00000000-0008-0000-0000-00004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3" name="Text Box 16">
          <a:extLst>
            <a:ext uri="{FF2B5EF4-FFF2-40B4-BE49-F238E27FC236}">
              <a16:creationId xmlns:a16="http://schemas.microsoft.com/office/drawing/2014/main" id="{00000000-0008-0000-0000-00004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4" name="Text Box 18">
          <a:extLst>
            <a:ext uri="{FF2B5EF4-FFF2-40B4-BE49-F238E27FC236}">
              <a16:creationId xmlns:a16="http://schemas.microsoft.com/office/drawing/2014/main" id="{00000000-0008-0000-0000-00004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5" name="Text Box 2">
          <a:extLst>
            <a:ext uri="{FF2B5EF4-FFF2-40B4-BE49-F238E27FC236}">
              <a16:creationId xmlns:a16="http://schemas.microsoft.com/office/drawing/2014/main" id="{00000000-0008-0000-0000-00004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6" name="Text Box 4">
          <a:extLst>
            <a:ext uri="{FF2B5EF4-FFF2-40B4-BE49-F238E27FC236}">
              <a16:creationId xmlns:a16="http://schemas.microsoft.com/office/drawing/2014/main" id="{00000000-0008-0000-0000-000050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7" name="Text Box 6">
          <a:extLst>
            <a:ext uri="{FF2B5EF4-FFF2-40B4-BE49-F238E27FC236}">
              <a16:creationId xmlns:a16="http://schemas.microsoft.com/office/drawing/2014/main" id="{00000000-0008-0000-0000-000051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8" name="Text Box 8">
          <a:extLst>
            <a:ext uri="{FF2B5EF4-FFF2-40B4-BE49-F238E27FC236}">
              <a16:creationId xmlns:a16="http://schemas.microsoft.com/office/drawing/2014/main" id="{00000000-0008-0000-0000-000052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9" name="Text Box 10">
          <a:extLst>
            <a:ext uri="{FF2B5EF4-FFF2-40B4-BE49-F238E27FC236}">
              <a16:creationId xmlns:a16="http://schemas.microsoft.com/office/drawing/2014/main" id="{00000000-0008-0000-0000-000053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0" name="Text Box 12">
          <a:extLst>
            <a:ext uri="{FF2B5EF4-FFF2-40B4-BE49-F238E27FC236}">
              <a16:creationId xmlns:a16="http://schemas.microsoft.com/office/drawing/2014/main" id="{00000000-0008-0000-0000-000054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1" name="Text Box 14">
          <a:extLst>
            <a:ext uri="{FF2B5EF4-FFF2-40B4-BE49-F238E27FC236}">
              <a16:creationId xmlns:a16="http://schemas.microsoft.com/office/drawing/2014/main" id="{00000000-0008-0000-0000-000055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2" name="Text Box 16">
          <a:extLst>
            <a:ext uri="{FF2B5EF4-FFF2-40B4-BE49-F238E27FC236}">
              <a16:creationId xmlns:a16="http://schemas.microsoft.com/office/drawing/2014/main" id="{00000000-0008-0000-0000-000056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3" name="Text Box 18">
          <a:extLst>
            <a:ext uri="{FF2B5EF4-FFF2-40B4-BE49-F238E27FC236}">
              <a16:creationId xmlns:a16="http://schemas.microsoft.com/office/drawing/2014/main" id="{00000000-0008-0000-0000-000057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4" name="Text Box 20">
          <a:extLst>
            <a:ext uri="{FF2B5EF4-FFF2-40B4-BE49-F238E27FC236}">
              <a16:creationId xmlns:a16="http://schemas.microsoft.com/office/drawing/2014/main" id="{00000000-0008-0000-0000-000058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5" name="Text Box 22">
          <a:extLst>
            <a:ext uri="{FF2B5EF4-FFF2-40B4-BE49-F238E27FC236}">
              <a16:creationId xmlns:a16="http://schemas.microsoft.com/office/drawing/2014/main" id="{00000000-0008-0000-0000-000059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6" name="Text Box 24">
          <a:extLst>
            <a:ext uri="{FF2B5EF4-FFF2-40B4-BE49-F238E27FC236}">
              <a16:creationId xmlns:a16="http://schemas.microsoft.com/office/drawing/2014/main" id="{00000000-0008-0000-0000-00005A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7" name="Text Box 26">
          <a:extLst>
            <a:ext uri="{FF2B5EF4-FFF2-40B4-BE49-F238E27FC236}">
              <a16:creationId xmlns:a16="http://schemas.microsoft.com/office/drawing/2014/main" id="{00000000-0008-0000-0000-00005B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8" name="Text Box 28">
          <a:extLst>
            <a:ext uri="{FF2B5EF4-FFF2-40B4-BE49-F238E27FC236}">
              <a16:creationId xmlns:a16="http://schemas.microsoft.com/office/drawing/2014/main" id="{00000000-0008-0000-0000-00005C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9" name="Text Box 30">
          <a:extLst>
            <a:ext uri="{FF2B5EF4-FFF2-40B4-BE49-F238E27FC236}">
              <a16:creationId xmlns:a16="http://schemas.microsoft.com/office/drawing/2014/main" id="{00000000-0008-0000-0000-00005D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0" name="Text Box 32">
          <a:extLst>
            <a:ext uri="{FF2B5EF4-FFF2-40B4-BE49-F238E27FC236}">
              <a16:creationId xmlns:a16="http://schemas.microsoft.com/office/drawing/2014/main" id="{00000000-0008-0000-0000-00005E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1" name="Text Box 34">
          <a:extLst>
            <a:ext uri="{FF2B5EF4-FFF2-40B4-BE49-F238E27FC236}">
              <a16:creationId xmlns:a16="http://schemas.microsoft.com/office/drawing/2014/main" id="{00000000-0008-0000-0000-00005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2" name="Text Box 36">
          <a:extLst>
            <a:ext uri="{FF2B5EF4-FFF2-40B4-BE49-F238E27FC236}">
              <a16:creationId xmlns:a16="http://schemas.microsoft.com/office/drawing/2014/main" id="{00000000-0008-0000-0000-000060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3" name="Text Box 2">
          <a:extLst>
            <a:ext uri="{FF2B5EF4-FFF2-40B4-BE49-F238E27FC236}">
              <a16:creationId xmlns:a16="http://schemas.microsoft.com/office/drawing/2014/main" id="{00000000-0008-0000-0000-00006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4" name="Text Box 4">
          <a:extLst>
            <a:ext uri="{FF2B5EF4-FFF2-40B4-BE49-F238E27FC236}">
              <a16:creationId xmlns:a16="http://schemas.microsoft.com/office/drawing/2014/main" id="{00000000-0008-0000-0000-00006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5" name="Text Box 6">
          <a:extLst>
            <a:ext uri="{FF2B5EF4-FFF2-40B4-BE49-F238E27FC236}">
              <a16:creationId xmlns:a16="http://schemas.microsoft.com/office/drawing/2014/main" id="{00000000-0008-0000-0000-00006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6" name="Text Box 8">
          <a:extLst>
            <a:ext uri="{FF2B5EF4-FFF2-40B4-BE49-F238E27FC236}">
              <a16:creationId xmlns:a16="http://schemas.microsoft.com/office/drawing/2014/main" id="{00000000-0008-0000-0000-00006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7" name="Text Box 10">
          <a:extLst>
            <a:ext uri="{FF2B5EF4-FFF2-40B4-BE49-F238E27FC236}">
              <a16:creationId xmlns:a16="http://schemas.microsoft.com/office/drawing/2014/main" id="{00000000-0008-0000-0000-00006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8" name="Text Box 12">
          <a:extLst>
            <a:ext uri="{FF2B5EF4-FFF2-40B4-BE49-F238E27FC236}">
              <a16:creationId xmlns:a16="http://schemas.microsoft.com/office/drawing/2014/main" id="{00000000-0008-0000-0000-00006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9" name="Text Box 14">
          <a:extLst>
            <a:ext uri="{FF2B5EF4-FFF2-40B4-BE49-F238E27FC236}">
              <a16:creationId xmlns:a16="http://schemas.microsoft.com/office/drawing/2014/main" id="{00000000-0008-0000-0000-00006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0" name="Text Box 16">
          <a:extLst>
            <a:ext uri="{FF2B5EF4-FFF2-40B4-BE49-F238E27FC236}">
              <a16:creationId xmlns:a16="http://schemas.microsoft.com/office/drawing/2014/main" id="{00000000-0008-0000-0000-00006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1" name="Text Box 18">
          <a:extLst>
            <a:ext uri="{FF2B5EF4-FFF2-40B4-BE49-F238E27FC236}">
              <a16:creationId xmlns:a16="http://schemas.microsoft.com/office/drawing/2014/main" id="{00000000-0008-0000-0000-00006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2" name="Text Box 20">
          <a:extLst>
            <a:ext uri="{FF2B5EF4-FFF2-40B4-BE49-F238E27FC236}">
              <a16:creationId xmlns:a16="http://schemas.microsoft.com/office/drawing/2014/main" id="{00000000-0008-0000-0000-00006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3" name="Text Box 22">
          <a:extLst>
            <a:ext uri="{FF2B5EF4-FFF2-40B4-BE49-F238E27FC236}">
              <a16:creationId xmlns:a16="http://schemas.microsoft.com/office/drawing/2014/main" id="{00000000-0008-0000-0000-00006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4" name="Text Box 24">
          <a:extLst>
            <a:ext uri="{FF2B5EF4-FFF2-40B4-BE49-F238E27FC236}">
              <a16:creationId xmlns:a16="http://schemas.microsoft.com/office/drawing/2014/main" id="{00000000-0008-0000-0000-00006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5" name="Text Box 26">
          <a:extLst>
            <a:ext uri="{FF2B5EF4-FFF2-40B4-BE49-F238E27FC236}">
              <a16:creationId xmlns:a16="http://schemas.microsoft.com/office/drawing/2014/main" id="{00000000-0008-0000-0000-00006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6" name="Text Box 28">
          <a:extLst>
            <a:ext uri="{FF2B5EF4-FFF2-40B4-BE49-F238E27FC236}">
              <a16:creationId xmlns:a16="http://schemas.microsoft.com/office/drawing/2014/main" id="{00000000-0008-0000-0000-00006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7" name="Text Box 30">
          <a:extLst>
            <a:ext uri="{FF2B5EF4-FFF2-40B4-BE49-F238E27FC236}">
              <a16:creationId xmlns:a16="http://schemas.microsoft.com/office/drawing/2014/main" id="{00000000-0008-0000-0000-00006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8" name="Text Box 32">
          <a:extLst>
            <a:ext uri="{FF2B5EF4-FFF2-40B4-BE49-F238E27FC236}">
              <a16:creationId xmlns:a16="http://schemas.microsoft.com/office/drawing/2014/main" id="{00000000-0008-0000-0000-00007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9" name="Text Box 34">
          <a:extLst>
            <a:ext uri="{FF2B5EF4-FFF2-40B4-BE49-F238E27FC236}">
              <a16:creationId xmlns:a16="http://schemas.microsoft.com/office/drawing/2014/main" id="{00000000-0008-0000-0000-00007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0" name="Text Box 36">
          <a:extLst>
            <a:ext uri="{FF2B5EF4-FFF2-40B4-BE49-F238E27FC236}">
              <a16:creationId xmlns:a16="http://schemas.microsoft.com/office/drawing/2014/main" id="{00000000-0008-0000-0000-00007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1" name="Text Box 2">
          <a:extLst>
            <a:ext uri="{FF2B5EF4-FFF2-40B4-BE49-F238E27FC236}">
              <a16:creationId xmlns:a16="http://schemas.microsoft.com/office/drawing/2014/main" id="{00000000-0008-0000-0000-00007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2" name="Text Box 4">
          <a:extLst>
            <a:ext uri="{FF2B5EF4-FFF2-40B4-BE49-F238E27FC236}">
              <a16:creationId xmlns:a16="http://schemas.microsoft.com/office/drawing/2014/main" id="{00000000-0008-0000-0000-00007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3" name="Text Box 6">
          <a:extLst>
            <a:ext uri="{FF2B5EF4-FFF2-40B4-BE49-F238E27FC236}">
              <a16:creationId xmlns:a16="http://schemas.microsoft.com/office/drawing/2014/main" id="{00000000-0008-0000-0000-00007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4" name="Text Box 8">
          <a:extLst>
            <a:ext uri="{FF2B5EF4-FFF2-40B4-BE49-F238E27FC236}">
              <a16:creationId xmlns:a16="http://schemas.microsoft.com/office/drawing/2014/main" id="{00000000-0008-0000-0000-00007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5" name="Text Box 10">
          <a:extLst>
            <a:ext uri="{FF2B5EF4-FFF2-40B4-BE49-F238E27FC236}">
              <a16:creationId xmlns:a16="http://schemas.microsoft.com/office/drawing/2014/main" id="{00000000-0008-0000-0000-00007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6" name="Text Box 12">
          <a:extLst>
            <a:ext uri="{FF2B5EF4-FFF2-40B4-BE49-F238E27FC236}">
              <a16:creationId xmlns:a16="http://schemas.microsoft.com/office/drawing/2014/main" id="{00000000-0008-0000-0000-00007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7" name="Text Box 14">
          <a:extLst>
            <a:ext uri="{FF2B5EF4-FFF2-40B4-BE49-F238E27FC236}">
              <a16:creationId xmlns:a16="http://schemas.microsoft.com/office/drawing/2014/main" id="{00000000-0008-0000-0000-00007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8" name="Text Box 16">
          <a:extLst>
            <a:ext uri="{FF2B5EF4-FFF2-40B4-BE49-F238E27FC236}">
              <a16:creationId xmlns:a16="http://schemas.microsoft.com/office/drawing/2014/main" id="{00000000-0008-0000-0000-00007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9" name="Text Box 18">
          <a:extLst>
            <a:ext uri="{FF2B5EF4-FFF2-40B4-BE49-F238E27FC236}">
              <a16:creationId xmlns:a16="http://schemas.microsoft.com/office/drawing/2014/main" id="{00000000-0008-0000-0000-00007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0" name="Text Box 1">
          <a:extLst>
            <a:ext uri="{FF2B5EF4-FFF2-40B4-BE49-F238E27FC236}">
              <a16:creationId xmlns:a16="http://schemas.microsoft.com/office/drawing/2014/main" id="{00000000-0008-0000-0000-00007C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1" name="Text Box 2">
          <a:extLst>
            <a:ext uri="{FF2B5EF4-FFF2-40B4-BE49-F238E27FC236}">
              <a16:creationId xmlns:a16="http://schemas.microsoft.com/office/drawing/2014/main" id="{00000000-0008-0000-0000-00007D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2" name="Text Box 3">
          <a:extLst>
            <a:ext uri="{FF2B5EF4-FFF2-40B4-BE49-F238E27FC236}">
              <a16:creationId xmlns:a16="http://schemas.microsoft.com/office/drawing/2014/main" id="{00000000-0008-0000-0000-00007E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3" name="Text Box 4">
          <a:extLst>
            <a:ext uri="{FF2B5EF4-FFF2-40B4-BE49-F238E27FC236}">
              <a16:creationId xmlns:a16="http://schemas.microsoft.com/office/drawing/2014/main" id="{00000000-0008-0000-0000-00007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4" name="Text Box 5">
          <a:extLst>
            <a:ext uri="{FF2B5EF4-FFF2-40B4-BE49-F238E27FC236}">
              <a16:creationId xmlns:a16="http://schemas.microsoft.com/office/drawing/2014/main" id="{00000000-0008-0000-0000-000080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5" name="Text Box 6">
          <a:extLst>
            <a:ext uri="{FF2B5EF4-FFF2-40B4-BE49-F238E27FC236}">
              <a16:creationId xmlns:a16="http://schemas.microsoft.com/office/drawing/2014/main" id="{00000000-0008-0000-0000-000081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6" name="Text Box 7">
          <a:extLst>
            <a:ext uri="{FF2B5EF4-FFF2-40B4-BE49-F238E27FC236}">
              <a16:creationId xmlns:a16="http://schemas.microsoft.com/office/drawing/2014/main" id="{00000000-0008-0000-0000-000082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7" name="Text Box 8">
          <a:extLst>
            <a:ext uri="{FF2B5EF4-FFF2-40B4-BE49-F238E27FC236}">
              <a16:creationId xmlns:a16="http://schemas.microsoft.com/office/drawing/2014/main" id="{00000000-0008-0000-0000-000083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8" name="Text Box 9">
          <a:extLst>
            <a:ext uri="{FF2B5EF4-FFF2-40B4-BE49-F238E27FC236}">
              <a16:creationId xmlns:a16="http://schemas.microsoft.com/office/drawing/2014/main" id="{00000000-0008-0000-0000-000084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9" name="Text Box 10">
          <a:extLst>
            <a:ext uri="{FF2B5EF4-FFF2-40B4-BE49-F238E27FC236}">
              <a16:creationId xmlns:a16="http://schemas.microsoft.com/office/drawing/2014/main" id="{00000000-0008-0000-0000-000085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0" name="Text Box 11">
          <a:extLst>
            <a:ext uri="{FF2B5EF4-FFF2-40B4-BE49-F238E27FC236}">
              <a16:creationId xmlns:a16="http://schemas.microsoft.com/office/drawing/2014/main" id="{00000000-0008-0000-0000-000086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1" name="Text Box 12">
          <a:extLst>
            <a:ext uri="{FF2B5EF4-FFF2-40B4-BE49-F238E27FC236}">
              <a16:creationId xmlns:a16="http://schemas.microsoft.com/office/drawing/2014/main" id="{00000000-0008-0000-0000-000087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2" name="Text Box 13">
          <a:extLst>
            <a:ext uri="{FF2B5EF4-FFF2-40B4-BE49-F238E27FC236}">
              <a16:creationId xmlns:a16="http://schemas.microsoft.com/office/drawing/2014/main" id="{00000000-0008-0000-0000-000088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3" name="Text Box 14">
          <a:extLst>
            <a:ext uri="{FF2B5EF4-FFF2-40B4-BE49-F238E27FC236}">
              <a16:creationId xmlns:a16="http://schemas.microsoft.com/office/drawing/2014/main" id="{00000000-0008-0000-0000-000089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4" name="Text Box 15">
          <a:extLst>
            <a:ext uri="{FF2B5EF4-FFF2-40B4-BE49-F238E27FC236}">
              <a16:creationId xmlns:a16="http://schemas.microsoft.com/office/drawing/2014/main" id="{00000000-0008-0000-0000-00008A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5" name="Text Box 16">
          <a:extLst>
            <a:ext uri="{FF2B5EF4-FFF2-40B4-BE49-F238E27FC236}">
              <a16:creationId xmlns:a16="http://schemas.microsoft.com/office/drawing/2014/main" id="{00000000-0008-0000-0000-00008B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6" name="Text Box 17">
          <a:extLst>
            <a:ext uri="{FF2B5EF4-FFF2-40B4-BE49-F238E27FC236}">
              <a16:creationId xmlns:a16="http://schemas.microsoft.com/office/drawing/2014/main" id="{00000000-0008-0000-0000-00008C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7" name="Text Box 18">
          <a:extLst>
            <a:ext uri="{FF2B5EF4-FFF2-40B4-BE49-F238E27FC236}">
              <a16:creationId xmlns:a16="http://schemas.microsoft.com/office/drawing/2014/main" id="{00000000-0008-0000-0000-00008D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8" name="Text Box 19">
          <a:extLst>
            <a:ext uri="{FF2B5EF4-FFF2-40B4-BE49-F238E27FC236}">
              <a16:creationId xmlns:a16="http://schemas.microsoft.com/office/drawing/2014/main" id="{00000000-0008-0000-0000-00008E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9" name="Text Box 20">
          <a:extLst>
            <a:ext uri="{FF2B5EF4-FFF2-40B4-BE49-F238E27FC236}">
              <a16:creationId xmlns:a16="http://schemas.microsoft.com/office/drawing/2014/main" id="{00000000-0008-0000-0000-00008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0" name="Text Box 21">
          <a:extLst>
            <a:ext uri="{FF2B5EF4-FFF2-40B4-BE49-F238E27FC236}">
              <a16:creationId xmlns:a16="http://schemas.microsoft.com/office/drawing/2014/main" id="{00000000-0008-0000-0000-000090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1" name="Text Box 22">
          <a:extLst>
            <a:ext uri="{FF2B5EF4-FFF2-40B4-BE49-F238E27FC236}">
              <a16:creationId xmlns:a16="http://schemas.microsoft.com/office/drawing/2014/main" id="{00000000-0008-0000-0000-000091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2" name="Text Box 23">
          <a:extLst>
            <a:ext uri="{FF2B5EF4-FFF2-40B4-BE49-F238E27FC236}">
              <a16:creationId xmlns:a16="http://schemas.microsoft.com/office/drawing/2014/main" id="{00000000-0008-0000-0000-000092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3" name="Text Box 24">
          <a:extLst>
            <a:ext uri="{FF2B5EF4-FFF2-40B4-BE49-F238E27FC236}">
              <a16:creationId xmlns:a16="http://schemas.microsoft.com/office/drawing/2014/main" id="{00000000-0008-0000-0000-000093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4" name="Text Box 25">
          <a:extLst>
            <a:ext uri="{FF2B5EF4-FFF2-40B4-BE49-F238E27FC236}">
              <a16:creationId xmlns:a16="http://schemas.microsoft.com/office/drawing/2014/main" id="{00000000-0008-0000-0000-000094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5" name="Text Box 26">
          <a:extLst>
            <a:ext uri="{FF2B5EF4-FFF2-40B4-BE49-F238E27FC236}">
              <a16:creationId xmlns:a16="http://schemas.microsoft.com/office/drawing/2014/main" id="{00000000-0008-0000-0000-000095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6" name="Text Box 27">
          <a:extLst>
            <a:ext uri="{FF2B5EF4-FFF2-40B4-BE49-F238E27FC236}">
              <a16:creationId xmlns:a16="http://schemas.microsoft.com/office/drawing/2014/main" id="{00000000-0008-0000-0000-000096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7" name="Text Box 28">
          <a:extLst>
            <a:ext uri="{FF2B5EF4-FFF2-40B4-BE49-F238E27FC236}">
              <a16:creationId xmlns:a16="http://schemas.microsoft.com/office/drawing/2014/main" id="{00000000-0008-0000-0000-000097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8" name="Text Box 29">
          <a:extLst>
            <a:ext uri="{FF2B5EF4-FFF2-40B4-BE49-F238E27FC236}">
              <a16:creationId xmlns:a16="http://schemas.microsoft.com/office/drawing/2014/main" id="{00000000-0008-0000-0000-000098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9" name="Text Box 30">
          <a:extLst>
            <a:ext uri="{FF2B5EF4-FFF2-40B4-BE49-F238E27FC236}">
              <a16:creationId xmlns:a16="http://schemas.microsoft.com/office/drawing/2014/main" id="{00000000-0008-0000-0000-000099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0" name="Text Box 31">
          <a:extLst>
            <a:ext uri="{FF2B5EF4-FFF2-40B4-BE49-F238E27FC236}">
              <a16:creationId xmlns:a16="http://schemas.microsoft.com/office/drawing/2014/main" id="{00000000-0008-0000-0000-00009A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1" name="Text Box 32">
          <a:extLst>
            <a:ext uri="{FF2B5EF4-FFF2-40B4-BE49-F238E27FC236}">
              <a16:creationId xmlns:a16="http://schemas.microsoft.com/office/drawing/2014/main" id="{00000000-0008-0000-0000-00009B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2" name="Text Box 33">
          <a:extLst>
            <a:ext uri="{FF2B5EF4-FFF2-40B4-BE49-F238E27FC236}">
              <a16:creationId xmlns:a16="http://schemas.microsoft.com/office/drawing/2014/main" id="{00000000-0008-0000-0000-00009C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3" name="Text Box 34">
          <a:extLst>
            <a:ext uri="{FF2B5EF4-FFF2-40B4-BE49-F238E27FC236}">
              <a16:creationId xmlns:a16="http://schemas.microsoft.com/office/drawing/2014/main" id="{00000000-0008-0000-0000-00009D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4" name="Text Box 35">
          <a:extLst>
            <a:ext uri="{FF2B5EF4-FFF2-40B4-BE49-F238E27FC236}">
              <a16:creationId xmlns:a16="http://schemas.microsoft.com/office/drawing/2014/main" id="{00000000-0008-0000-0000-00009E2E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5" name="Text Box 36">
          <a:extLst>
            <a:ext uri="{FF2B5EF4-FFF2-40B4-BE49-F238E27FC236}">
              <a16:creationId xmlns:a16="http://schemas.microsoft.com/office/drawing/2014/main" id="{00000000-0008-0000-0000-00009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6" name="Text Box 2">
          <a:extLst>
            <a:ext uri="{FF2B5EF4-FFF2-40B4-BE49-F238E27FC236}">
              <a16:creationId xmlns:a16="http://schemas.microsoft.com/office/drawing/2014/main" id="{00000000-0008-0000-0000-0000A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7" name="Text Box 4">
          <a:extLst>
            <a:ext uri="{FF2B5EF4-FFF2-40B4-BE49-F238E27FC236}">
              <a16:creationId xmlns:a16="http://schemas.microsoft.com/office/drawing/2014/main" id="{00000000-0008-0000-0000-0000A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8" name="Text Box 6">
          <a:extLst>
            <a:ext uri="{FF2B5EF4-FFF2-40B4-BE49-F238E27FC236}">
              <a16:creationId xmlns:a16="http://schemas.microsoft.com/office/drawing/2014/main" id="{00000000-0008-0000-0000-0000A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9" name="Text Box 8">
          <a:extLst>
            <a:ext uri="{FF2B5EF4-FFF2-40B4-BE49-F238E27FC236}">
              <a16:creationId xmlns:a16="http://schemas.microsoft.com/office/drawing/2014/main" id="{00000000-0008-0000-0000-0000A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0" name="Text Box 10">
          <a:extLst>
            <a:ext uri="{FF2B5EF4-FFF2-40B4-BE49-F238E27FC236}">
              <a16:creationId xmlns:a16="http://schemas.microsoft.com/office/drawing/2014/main" id="{00000000-0008-0000-0000-0000A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1" name="Text Box 12">
          <a:extLst>
            <a:ext uri="{FF2B5EF4-FFF2-40B4-BE49-F238E27FC236}">
              <a16:creationId xmlns:a16="http://schemas.microsoft.com/office/drawing/2014/main" id="{00000000-0008-0000-0000-0000A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2" name="Text Box 14">
          <a:extLst>
            <a:ext uri="{FF2B5EF4-FFF2-40B4-BE49-F238E27FC236}">
              <a16:creationId xmlns:a16="http://schemas.microsoft.com/office/drawing/2014/main" id="{00000000-0008-0000-0000-0000A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3" name="Text Box 16">
          <a:extLst>
            <a:ext uri="{FF2B5EF4-FFF2-40B4-BE49-F238E27FC236}">
              <a16:creationId xmlns:a16="http://schemas.microsoft.com/office/drawing/2014/main" id="{00000000-0008-0000-0000-0000A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4" name="Text Box 18">
          <a:extLst>
            <a:ext uri="{FF2B5EF4-FFF2-40B4-BE49-F238E27FC236}">
              <a16:creationId xmlns:a16="http://schemas.microsoft.com/office/drawing/2014/main" id="{00000000-0008-0000-0000-0000A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5" name="Text Box 20">
          <a:extLst>
            <a:ext uri="{FF2B5EF4-FFF2-40B4-BE49-F238E27FC236}">
              <a16:creationId xmlns:a16="http://schemas.microsoft.com/office/drawing/2014/main" id="{00000000-0008-0000-0000-0000A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6" name="Text Box 22">
          <a:extLst>
            <a:ext uri="{FF2B5EF4-FFF2-40B4-BE49-F238E27FC236}">
              <a16:creationId xmlns:a16="http://schemas.microsoft.com/office/drawing/2014/main" id="{00000000-0008-0000-0000-0000A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7" name="Text Box 24">
          <a:extLst>
            <a:ext uri="{FF2B5EF4-FFF2-40B4-BE49-F238E27FC236}">
              <a16:creationId xmlns:a16="http://schemas.microsoft.com/office/drawing/2014/main" id="{00000000-0008-0000-0000-0000A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8" name="Text Box 26">
          <a:extLst>
            <a:ext uri="{FF2B5EF4-FFF2-40B4-BE49-F238E27FC236}">
              <a16:creationId xmlns:a16="http://schemas.microsoft.com/office/drawing/2014/main" id="{00000000-0008-0000-0000-0000A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9" name="Text Box 28">
          <a:extLst>
            <a:ext uri="{FF2B5EF4-FFF2-40B4-BE49-F238E27FC236}">
              <a16:creationId xmlns:a16="http://schemas.microsoft.com/office/drawing/2014/main" id="{00000000-0008-0000-0000-0000A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0" name="Text Box 30">
          <a:extLst>
            <a:ext uri="{FF2B5EF4-FFF2-40B4-BE49-F238E27FC236}">
              <a16:creationId xmlns:a16="http://schemas.microsoft.com/office/drawing/2014/main" id="{00000000-0008-0000-0000-0000A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1" name="Text Box 32">
          <a:extLst>
            <a:ext uri="{FF2B5EF4-FFF2-40B4-BE49-F238E27FC236}">
              <a16:creationId xmlns:a16="http://schemas.microsoft.com/office/drawing/2014/main" id="{00000000-0008-0000-0000-0000A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2" name="Text Box 34">
          <a:extLst>
            <a:ext uri="{FF2B5EF4-FFF2-40B4-BE49-F238E27FC236}">
              <a16:creationId xmlns:a16="http://schemas.microsoft.com/office/drawing/2014/main" id="{00000000-0008-0000-0000-0000B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3" name="Text Box 36">
          <a:extLst>
            <a:ext uri="{FF2B5EF4-FFF2-40B4-BE49-F238E27FC236}">
              <a16:creationId xmlns:a16="http://schemas.microsoft.com/office/drawing/2014/main" id="{00000000-0008-0000-0000-0000B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4" name="Text Box 2">
          <a:extLst>
            <a:ext uri="{FF2B5EF4-FFF2-40B4-BE49-F238E27FC236}">
              <a16:creationId xmlns:a16="http://schemas.microsoft.com/office/drawing/2014/main" id="{00000000-0008-0000-0000-0000B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5" name="Text Box 4">
          <a:extLst>
            <a:ext uri="{FF2B5EF4-FFF2-40B4-BE49-F238E27FC236}">
              <a16:creationId xmlns:a16="http://schemas.microsoft.com/office/drawing/2014/main" id="{00000000-0008-0000-0000-0000B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6" name="Text Box 6">
          <a:extLst>
            <a:ext uri="{FF2B5EF4-FFF2-40B4-BE49-F238E27FC236}">
              <a16:creationId xmlns:a16="http://schemas.microsoft.com/office/drawing/2014/main" id="{00000000-0008-0000-0000-0000B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7" name="Text Box 8">
          <a:extLst>
            <a:ext uri="{FF2B5EF4-FFF2-40B4-BE49-F238E27FC236}">
              <a16:creationId xmlns:a16="http://schemas.microsoft.com/office/drawing/2014/main" id="{00000000-0008-0000-0000-0000B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8" name="Text Box 10">
          <a:extLst>
            <a:ext uri="{FF2B5EF4-FFF2-40B4-BE49-F238E27FC236}">
              <a16:creationId xmlns:a16="http://schemas.microsoft.com/office/drawing/2014/main" id="{00000000-0008-0000-0000-0000B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9" name="Text Box 12">
          <a:extLst>
            <a:ext uri="{FF2B5EF4-FFF2-40B4-BE49-F238E27FC236}">
              <a16:creationId xmlns:a16="http://schemas.microsoft.com/office/drawing/2014/main" id="{00000000-0008-0000-0000-0000B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0" name="Text Box 14">
          <a:extLst>
            <a:ext uri="{FF2B5EF4-FFF2-40B4-BE49-F238E27FC236}">
              <a16:creationId xmlns:a16="http://schemas.microsoft.com/office/drawing/2014/main" id="{00000000-0008-0000-0000-0000B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1" name="Text Box 16">
          <a:extLst>
            <a:ext uri="{FF2B5EF4-FFF2-40B4-BE49-F238E27FC236}">
              <a16:creationId xmlns:a16="http://schemas.microsoft.com/office/drawing/2014/main" id="{00000000-0008-0000-0000-0000B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2" name="Text Box 18">
          <a:extLst>
            <a:ext uri="{FF2B5EF4-FFF2-40B4-BE49-F238E27FC236}">
              <a16:creationId xmlns:a16="http://schemas.microsoft.com/office/drawing/2014/main" id="{00000000-0008-0000-0000-0000B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3" name="Text Box 2">
          <a:extLst>
            <a:ext uri="{FF2B5EF4-FFF2-40B4-BE49-F238E27FC236}">
              <a16:creationId xmlns:a16="http://schemas.microsoft.com/office/drawing/2014/main" id="{00000000-0008-0000-0000-0000B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4" name="Text Box 4">
          <a:extLst>
            <a:ext uri="{FF2B5EF4-FFF2-40B4-BE49-F238E27FC236}">
              <a16:creationId xmlns:a16="http://schemas.microsoft.com/office/drawing/2014/main" id="{00000000-0008-0000-0000-0000B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5" name="Text Box 6">
          <a:extLst>
            <a:ext uri="{FF2B5EF4-FFF2-40B4-BE49-F238E27FC236}">
              <a16:creationId xmlns:a16="http://schemas.microsoft.com/office/drawing/2014/main" id="{00000000-0008-0000-0000-0000B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6" name="Text Box 8">
          <a:extLst>
            <a:ext uri="{FF2B5EF4-FFF2-40B4-BE49-F238E27FC236}">
              <a16:creationId xmlns:a16="http://schemas.microsoft.com/office/drawing/2014/main" id="{00000000-0008-0000-0000-0000B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7" name="Text Box 10">
          <a:extLst>
            <a:ext uri="{FF2B5EF4-FFF2-40B4-BE49-F238E27FC236}">
              <a16:creationId xmlns:a16="http://schemas.microsoft.com/office/drawing/2014/main" id="{00000000-0008-0000-0000-0000B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8" name="Text Box 12">
          <a:extLst>
            <a:ext uri="{FF2B5EF4-FFF2-40B4-BE49-F238E27FC236}">
              <a16:creationId xmlns:a16="http://schemas.microsoft.com/office/drawing/2014/main" id="{00000000-0008-0000-0000-0000C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9" name="Text Box 14">
          <a:extLst>
            <a:ext uri="{FF2B5EF4-FFF2-40B4-BE49-F238E27FC236}">
              <a16:creationId xmlns:a16="http://schemas.microsoft.com/office/drawing/2014/main" id="{00000000-0008-0000-0000-0000C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0" name="Text Box 16">
          <a:extLst>
            <a:ext uri="{FF2B5EF4-FFF2-40B4-BE49-F238E27FC236}">
              <a16:creationId xmlns:a16="http://schemas.microsoft.com/office/drawing/2014/main" id="{00000000-0008-0000-0000-0000C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1" name="Text Box 18">
          <a:extLst>
            <a:ext uri="{FF2B5EF4-FFF2-40B4-BE49-F238E27FC236}">
              <a16:creationId xmlns:a16="http://schemas.microsoft.com/office/drawing/2014/main" id="{00000000-0008-0000-0000-0000C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2" name="Text Box 20">
          <a:extLst>
            <a:ext uri="{FF2B5EF4-FFF2-40B4-BE49-F238E27FC236}">
              <a16:creationId xmlns:a16="http://schemas.microsoft.com/office/drawing/2014/main" id="{00000000-0008-0000-0000-0000C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3" name="Text Box 22">
          <a:extLst>
            <a:ext uri="{FF2B5EF4-FFF2-40B4-BE49-F238E27FC236}">
              <a16:creationId xmlns:a16="http://schemas.microsoft.com/office/drawing/2014/main" id="{00000000-0008-0000-0000-0000C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4" name="Text Box 24">
          <a:extLst>
            <a:ext uri="{FF2B5EF4-FFF2-40B4-BE49-F238E27FC236}">
              <a16:creationId xmlns:a16="http://schemas.microsoft.com/office/drawing/2014/main" id="{00000000-0008-0000-0000-0000C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5" name="Text Box 26">
          <a:extLst>
            <a:ext uri="{FF2B5EF4-FFF2-40B4-BE49-F238E27FC236}">
              <a16:creationId xmlns:a16="http://schemas.microsoft.com/office/drawing/2014/main" id="{00000000-0008-0000-0000-0000C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6" name="Text Box 28">
          <a:extLst>
            <a:ext uri="{FF2B5EF4-FFF2-40B4-BE49-F238E27FC236}">
              <a16:creationId xmlns:a16="http://schemas.microsoft.com/office/drawing/2014/main" id="{00000000-0008-0000-0000-0000C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7" name="Text Box 30">
          <a:extLst>
            <a:ext uri="{FF2B5EF4-FFF2-40B4-BE49-F238E27FC236}">
              <a16:creationId xmlns:a16="http://schemas.microsoft.com/office/drawing/2014/main" id="{00000000-0008-0000-0000-0000C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8" name="Text Box 32">
          <a:extLst>
            <a:ext uri="{FF2B5EF4-FFF2-40B4-BE49-F238E27FC236}">
              <a16:creationId xmlns:a16="http://schemas.microsoft.com/office/drawing/2014/main" id="{00000000-0008-0000-0000-0000C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9" name="Text Box 34">
          <a:extLst>
            <a:ext uri="{FF2B5EF4-FFF2-40B4-BE49-F238E27FC236}">
              <a16:creationId xmlns:a16="http://schemas.microsoft.com/office/drawing/2014/main" id="{00000000-0008-0000-0000-0000C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0" name="Text Box 36">
          <a:extLst>
            <a:ext uri="{FF2B5EF4-FFF2-40B4-BE49-F238E27FC236}">
              <a16:creationId xmlns:a16="http://schemas.microsoft.com/office/drawing/2014/main" id="{00000000-0008-0000-0000-0000C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1" name="Text Box 2">
          <a:extLst>
            <a:ext uri="{FF2B5EF4-FFF2-40B4-BE49-F238E27FC236}">
              <a16:creationId xmlns:a16="http://schemas.microsoft.com/office/drawing/2014/main" id="{00000000-0008-0000-0000-0000C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2" name="Text Box 4">
          <a:extLst>
            <a:ext uri="{FF2B5EF4-FFF2-40B4-BE49-F238E27FC236}">
              <a16:creationId xmlns:a16="http://schemas.microsoft.com/office/drawing/2014/main" id="{00000000-0008-0000-0000-0000C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3" name="Text Box 6">
          <a:extLst>
            <a:ext uri="{FF2B5EF4-FFF2-40B4-BE49-F238E27FC236}">
              <a16:creationId xmlns:a16="http://schemas.microsoft.com/office/drawing/2014/main" id="{00000000-0008-0000-0000-0000C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4" name="Text Box 8">
          <a:extLst>
            <a:ext uri="{FF2B5EF4-FFF2-40B4-BE49-F238E27FC236}">
              <a16:creationId xmlns:a16="http://schemas.microsoft.com/office/drawing/2014/main" id="{00000000-0008-0000-0000-0000D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5" name="Text Box 10">
          <a:extLst>
            <a:ext uri="{FF2B5EF4-FFF2-40B4-BE49-F238E27FC236}">
              <a16:creationId xmlns:a16="http://schemas.microsoft.com/office/drawing/2014/main" id="{00000000-0008-0000-0000-0000D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6" name="Text Box 12">
          <a:extLst>
            <a:ext uri="{FF2B5EF4-FFF2-40B4-BE49-F238E27FC236}">
              <a16:creationId xmlns:a16="http://schemas.microsoft.com/office/drawing/2014/main" id="{00000000-0008-0000-0000-0000D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7" name="Text Box 14">
          <a:extLst>
            <a:ext uri="{FF2B5EF4-FFF2-40B4-BE49-F238E27FC236}">
              <a16:creationId xmlns:a16="http://schemas.microsoft.com/office/drawing/2014/main" id="{00000000-0008-0000-0000-0000D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8" name="Text Box 16">
          <a:extLst>
            <a:ext uri="{FF2B5EF4-FFF2-40B4-BE49-F238E27FC236}">
              <a16:creationId xmlns:a16="http://schemas.microsoft.com/office/drawing/2014/main" id="{00000000-0008-0000-0000-0000D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9" name="Text Box 18">
          <a:extLst>
            <a:ext uri="{FF2B5EF4-FFF2-40B4-BE49-F238E27FC236}">
              <a16:creationId xmlns:a16="http://schemas.microsoft.com/office/drawing/2014/main" id="{00000000-0008-0000-0000-0000D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0" name="Text Box 2">
          <a:extLst>
            <a:ext uri="{FF2B5EF4-FFF2-40B4-BE49-F238E27FC236}">
              <a16:creationId xmlns:a16="http://schemas.microsoft.com/office/drawing/2014/main" id="{00000000-0008-0000-0000-0000D6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1" name="Text Box 4">
          <a:extLst>
            <a:ext uri="{FF2B5EF4-FFF2-40B4-BE49-F238E27FC236}">
              <a16:creationId xmlns:a16="http://schemas.microsoft.com/office/drawing/2014/main" id="{00000000-0008-0000-0000-0000D7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2" name="Text Box 6">
          <a:extLst>
            <a:ext uri="{FF2B5EF4-FFF2-40B4-BE49-F238E27FC236}">
              <a16:creationId xmlns:a16="http://schemas.microsoft.com/office/drawing/2014/main" id="{00000000-0008-0000-0000-0000D8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3" name="Text Box 8">
          <a:extLst>
            <a:ext uri="{FF2B5EF4-FFF2-40B4-BE49-F238E27FC236}">
              <a16:creationId xmlns:a16="http://schemas.microsoft.com/office/drawing/2014/main" id="{00000000-0008-0000-0000-0000D9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4" name="Text Box 10">
          <a:extLst>
            <a:ext uri="{FF2B5EF4-FFF2-40B4-BE49-F238E27FC236}">
              <a16:creationId xmlns:a16="http://schemas.microsoft.com/office/drawing/2014/main" id="{00000000-0008-0000-0000-0000DA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5" name="Text Box 12">
          <a:extLst>
            <a:ext uri="{FF2B5EF4-FFF2-40B4-BE49-F238E27FC236}">
              <a16:creationId xmlns:a16="http://schemas.microsoft.com/office/drawing/2014/main" id="{00000000-0008-0000-0000-0000DB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6" name="Text Box 14">
          <a:extLst>
            <a:ext uri="{FF2B5EF4-FFF2-40B4-BE49-F238E27FC236}">
              <a16:creationId xmlns:a16="http://schemas.microsoft.com/office/drawing/2014/main" id="{00000000-0008-0000-0000-0000DC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7" name="Text Box 16">
          <a:extLst>
            <a:ext uri="{FF2B5EF4-FFF2-40B4-BE49-F238E27FC236}">
              <a16:creationId xmlns:a16="http://schemas.microsoft.com/office/drawing/2014/main" id="{00000000-0008-0000-0000-0000DD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8" name="Text Box 18">
          <a:extLst>
            <a:ext uri="{FF2B5EF4-FFF2-40B4-BE49-F238E27FC236}">
              <a16:creationId xmlns:a16="http://schemas.microsoft.com/office/drawing/2014/main" id="{00000000-0008-0000-0000-0000DE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9" name="Text Box 20">
          <a:extLst>
            <a:ext uri="{FF2B5EF4-FFF2-40B4-BE49-F238E27FC236}">
              <a16:creationId xmlns:a16="http://schemas.microsoft.com/office/drawing/2014/main" id="{00000000-0008-0000-0000-0000DF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0" name="Text Box 22">
          <a:extLst>
            <a:ext uri="{FF2B5EF4-FFF2-40B4-BE49-F238E27FC236}">
              <a16:creationId xmlns:a16="http://schemas.microsoft.com/office/drawing/2014/main" id="{00000000-0008-0000-0000-0000E0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1" name="Text Box 24">
          <a:extLst>
            <a:ext uri="{FF2B5EF4-FFF2-40B4-BE49-F238E27FC236}">
              <a16:creationId xmlns:a16="http://schemas.microsoft.com/office/drawing/2014/main" id="{00000000-0008-0000-0000-0000E1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2" name="Text Box 26">
          <a:extLst>
            <a:ext uri="{FF2B5EF4-FFF2-40B4-BE49-F238E27FC236}">
              <a16:creationId xmlns:a16="http://schemas.microsoft.com/office/drawing/2014/main" id="{00000000-0008-0000-0000-0000E2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3" name="Text Box 28">
          <a:extLst>
            <a:ext uri="{FF2B5EF4-FFF2-40B4-BE49-F238E27FC236}">
              <a16:creationId xmlns:a16="http://schemas.microsoft.com/office/drawing/2014/main" id="{00000000-0008-0000-0000-0000E3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4" name="Text Box 30">
          <a:extLst>
            <a:ext uri="{FF2B5EF4-FFF2-40B4-BE49-F238E27FC236}">
              <a16:creationId xmlns:a16="http://schemas.microsoft.com/office/drawing/2014/main" id="{00000000-0008-0000-0000-0000E4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5" name="Text Box 32">
          <a:extLst>
            <a:ext uri="{FF2B5EF4-FFF2-40B4-BE49-F238E27FC236}">
              <a16:creationId xmlns:a16="http://schemas.microsoft.com/office/drawing/2014/main" id="{00000000-0008-0000-0000-0000E5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6" name="Text Box 34">
          <a:extLst>
            <a:ext uri="{FF2B5EF4-FFF2-40B4-BE49-F238E27FC236}">
              <a16:creationId xmlns:a16="http://schemas.microsoft.com/office/drawing/2014/main" id="{00000000-0008-0000-0000-0000E6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7" name="Text Box 36">
          <a:extLst>
            <a:ext uri="{FF2B5EF4-FFF2-40B4-BE49-F238E27FC236}">
              <a16:creationId xmlns:a16="http://schemas.microsoft.com/office/drawing/2014/main" id="{00000000-0008-0000-0000-0000E72E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8" name="Text Box 2">
          <a:extLst>
            <a:ext uri="{FF2B5EF4-FFF2-40B4-BE49-F238E27FC236}">
              <a16:creationId xmlns:a16="http://schemas.microsoft.com/office/drawing/2014/main" id="{00000000-0008-0000-0000-0000E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9" name="Text Box 4">
          <a:extLst>
            <a:ext uri="{FF2B5EF4-FFF2-40B4-BE49-F238E27FC236}">
              <a16:creationId xmlns:a16="http://schemas.microsoft.com/office/drawing/2014/main" id="{00000000-0008-0000-0000-0000E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0" name="Text Box 6">
          <a:extLst>
            <a:ext uri="{FF2B5EF4-FFF2-40B4-BE49-F238E27FC236}">
              <a16:creationId xmlns:a16="http://schemas.microsoft.com/office/drawing/2014/main" id="{00000000-0008-0000-0000-0000E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1" name="Text Box 8">
          <a:extLst>
            <a:ext uri="{FF2B5EF4-FFF2-40B4-BE49-F238E27FC236}">
              <a16:creationId xmlns:a16="http://schemas.microsoft.com/office/drawing/2014/main" id="{00000000-0008-0000-0000-0000E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2" name="Text Box 10">
          <a:extLst>
            <a:ext uri="{FF2B5EF4-FFF2-40B4-BE49-F238E27FC236}">
              <a16:creationId xmlns:a16="http://schemas.microsoft.com/office/drawing/2014/main" id="{00000000-0008-0000-0000-0000E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3" name="Text Box 12">
          <a:extLst>
            <a:ext uri="{FF2B5EF4-FFF2-40B4-BE49-F238E27FC236}">
              <a16:creationId xmlns:a16="http://schemas.microsoft.com/office/drawing/2014/main" id="{00000000-0008-0000-0000-0000E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4" name="Text Box 14">
          <a:extLst>
            <a:ext uri="{FF2B5EF4-FFF2-40B4-BE49-F238E27FC236}">
              <a16:creationId xmlns:a16="http://schemas.microsoft.com/office/drawing/2014/main" id="{00000000-0008-0000-0000-0000E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5" name="Text Box 16">
          <a:extLst>
            <a:ext uri="{FF2B5EF4-FFF2-40B4-BE49-F238E27FC236}">
              <a16:creationId xmlns:a16="http://schemas.microsoft.com/office/drawing/2014/main" id="{00000000-0008-0000-0000-0000E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6" name="Text Box 18">
          <a:extLst>
            <a:ext uri="{FF2B5EF4-FFF2-40B4-BE49-F238E27FC236}">
              <a16:creationId xmlns:a16="http://schemas.microsoft.com/office/drawing/2014/main" id="{00000000-0008-0000-0000-0000F0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7" name="Text Box 20">
          <a:extLst>
            <a:ext uri="{FF2B5EF4-FFF2-40B4-BE49-F238E27FC236}">
              <a16:creationId xmlns:a16="http://schemas.microsoft.com/office/drawing/2014/main" id="{00000000-0008-0000-0000-0000F1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8" name="Text Box 22">
          <a:extLst>
            <a:ext uri="{FF2B5EF4-FFF2-40B4-BE49-F238E27FC236}">
              <a16:creationId xmlns:a16="http://schemas.microsoft.com/office/drawing/2014/main" id="{00000000-0008-0000-0000-0000F2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9" name="Text Box 24">
          <a:extLst>
            <a:ext uri="{FF2B5EF4-FFF2-40B4-BE49-F238E27FC236}">
              <a16:creationId xmlns:a16="http://schemas.microsoft.com/office/drawing/2014/main" id="{00000000-0008-0000-0000-0000F3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0" name="Text Box 26">
          <a:extLst>
            <a:ext uri="{FF2B5EF4-FFF2-40B4-BE49-F238E27FC236}">
              <a16:creationId xmlns:a16="http://schemas.microsoft.com/office/drawing/2014/main" id="{00000000-0008-0000-0000-0000F4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1" name="Text Box 28">
          <a:extLst>
            <a:ext uri="{FF2B5EF4-FFF2-40B4-BE49-F238E27FC236}">
              <a16:creationId xmlns:a16="http://schemas.microsoft.com/office/drawing/2014/main" id="{00000000-0008-0000-0000-0000F5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2" name="Text Box 30">
          <a:extLst>
            <a:ext uri="{FF2B5EF4-FFF2-40B4-BE49-F238E27FC236}">
              <a16:creationId xmlns:a16="http://schemas.microsoft.com/office/drawing/2014/main" id="{00000000-0008-0000-0000-0000F6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3" name="Text Box 32">
          <a:extLst>
            <a:ext uri="{FF2B5EF4-FFF2-40B4-BE49-F238E27FC236}">
              <a16:creationId xmlns:a16="http://schemas.microsoft.com/office/drawing/2014/main" id="{00000000-0008-0000-0000-0000F7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4" name="Text Box 34">
          <a:extLst>
            <a:ext uri="{FF2B5EF4-FFF2-40B4-BE49-F238E27FC236}">
              <a16:creationId xmlns:a16="http://schemas.microsoft.com/office/drawing/2014/main" id="{00000000-0008-0000-0000-0000F8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5" name="Text Box 36">
          <a:extLst>
            <a:ext uri="{FF2B5EF4-FFF2-40B4-BE49-F238E27FC236}">
              <a16:creationId xmlns:a16="http://schemas.microsoft.com/office/drawing/2014/main" id="{00000000-0008-0000-0000-0000F9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6" name="Text Box 2">
          <a:extLst>
            <a:ext uri="{FF2B5EF4-FFF2-40B4-BE49-F238E27FC236}">
              <a16:creationId xmlns:a16="http://schemas.microsoft.com/office/drawing/2014/main" id="{00000000-0008-0000-0000-0000FA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7" name="Text Box 4">
          <a:extLst>
            <a:ext uri="{FF2B5EF4-FFF2-40B4-BE49-F238E27FC236}">
              <a16:creationId xmlns:a16="http://schemas.microsoft.com/office/drawing/2014/main" id="{00000000-0008-0000-0000-0000FB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8" name="Text Box 6">
          <a:extLst>
            <a:ext uri="{FF2B5EF4-FFF2-40B4-BE49-F238E27FC236}">
              <a16:creationId xmlns:a16="http://schemas.microsoft.com/office/drawing/2014/main" id="{00000000-0008-0000-0000-0000FC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9" name="Text Box 8">
          <a:extLst>
            <a:ext uri="{FF2B5EF4-FFF2-40B4-BE49-F238E27FC236}">
              <a16:creationId xmlns:a16="http://schemas.microsoft.com/office/drawing/2014/main" id="{00000000-0008-0000-0000-0000FD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0" name="Text Box 10">
          <a:extLst>
            <a:ext uri="{FF2B5EF4-FFF2-40B4-BE49-F238E27FC236}">
              <a16:creationId xmlns:a16="http://schemas.microsoft.com/office/drawing/2014/main" id="{00000000-0008-0000-0000-0000FE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1" name="Text Box 12">
          <a:extLst>
            <a:ext uri="{FF2B5EF4-FFF2-40B4-BE49-F238E27FC236}">
              <a16:creationId xmlns:a16="http://schemas.microsoft.com/office/drawing/2014/main" id="{00000000-0008-0000-0000-0000FF2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2" name="Text Box 14">
          <a:extLst>
            <a:ext uri="{FF2B5EF4-FFF2-40B4-BE49-F238E27FC236}">
              <a16:creationId xmlns:a16="http://schemas.microsoft.com/office/drawing/2014/main" id="{00000000-0008-0000-0000-00000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3" name="Text Box 16">
          <a:extLst>
            <a:ext uri="{FF2B5EF4-FFF2-40B4-BE49-F238E27FC236}">
              <a16:creationId xmlns:a16="http://schemas.microsoft.com/office/drawing/2014/main" id="{00000000-0008-0000-0000-00000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4" name="Text Box 18">
          <a:extLst>
            <a:ext uri="{FF2B5EF4-FFF2-40B4-BE49-F238E27FC236}">
              <a16:creationId xmlns:a16="http://schemas.microsoft.com/office/drawing/2014/main" id="{00000000-0008-0000-0000-00000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5" name="Text Box 2">
          <a:extLst>
            <a:ext uri="{FF2B5EF4-FFF2-40B4-BE49-F238E27FC236}">
              <a16:creationId xmlns:a16="http://schemas.microsoft.com/office/drawing/2014/main" id="{00000000-0008-0000-0000-00000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6" name="Text Box 4">
          <a:extLst>
            <a:ext uri="{FF2B5EF4-FFF2-40B4-BE49-F238E27FC236}">
              <a16:creationId xmlns:a16="http://schemas.microsoft.com/office/drawing/2014/main" id="{00000000-0008-0000-0000-00000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7" name="Text Box 6">
          <a:extLst>
            <a:ext uri="{FF2B5EF4-FFF2-40B4-BE49-F238E27FC236}">
              <a16:creationId xmlns:a16="http://schemas.microsoft.com/office/drawing/2014/main" id="{00000000-0008-0000-0000-000005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8" name="Text Box 8">
          <a:extLst>
            <a:ext uri="{FF2B5EF4-FFF2-40B4-BE49-F238E27FC236}">
              <a16:creationId xmlns:a16="http://schemas.microsoft.com/office/drawing/2014/main" id="{00000000-0008-0000-0000-000006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9" name="Text Box 10">
          <a:extLst>
            <a:ext uri="{FF2B5EF4-FFF2-40B4-BE49-F238E27FC236}">
              <a16:creationId xmlns:a16="http://schemas.microsoft.com/office/drawing/2014/main" id="{00000000-0008-0000-0000-000007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0" name="Text Box 12">
          <a:extLst>
            <a:ext uri="{FF2B5EF4-FFF2-40B4-BE49-F238E27FC236}">
              <a16:creationId xmlns:a16="http://schemas.microsoft.com/office/drawing/2014/main" id="{00000000-0008-0000-0000-000008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1" name="Text Box 14">
          <a:extLst>
            <a:ext uri="{FF2B5EF4-FFF2-40B4-BE49-F238E27FC236}">
              <a16:creationId xmlns:a16="http://schemas.microsoft.com/office/drawing/2014/main" id="{00000000-0008-0000-0000-000009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2" name="Text Box 16">
          <a:extLst>
            <a:ext uri="{FF2B5EF4-FFF2-40B4-BE49-F238E27FC236}">
              <a16:creationId xmlns:a16="http://schemas.microsoft.com/office/drawing/2014/main" id="{00000000-0008-0000-0000-00000A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3" name="Text Box 18">
          <a:extLst>
            <a:ext uri="{FF2B5EF4-FFF2-40B4-BE49-F238E27FC236}">
              <a16:creationId xmlns:a16="http://schemas.microsoft.com/office/drawing/2014/main" id="{00000000-0008-0000-0000-00000B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4" name="Text Box 20">
          <a:extLst>
            <a:ext uri="{FF2B5EF4-FFF2-40B4-BE49-F238E27FC236}">
              <a16:creationId xmlns:a16="http://schemas.microsoft.com/office/drawing/2014/main" id="{00000000-0008-0000-0000-00000C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5" name="Text Box 22">
          <a:extLst>
            <a:ext uri="{FF2B5EF4-FFF2-40B4-BE49-F238E27FC236}">
              <a16:creationId xmlns:a16="http://schemas.microsoft.com/office/drawing/2014/main" id="{00000000-0008-0000-0000-00000D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6" name="Text Box 24">
          <a:extLst>
            <a:ext uri="{FF2B5EF4-FFF2-40B4-BE49-F238E27FC236}">
              <a16:creationId xmlns:a16="http://schemas.microsoft.com/office/drawing/2014/main" id="{00000000-0008-0000-0000-00000E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7" name="Text Box 26">
          <a:extLst>
            <a:ext uri="{FF2B5EF4-FFF2-40B4-BE49-F238E27FC236}">
              <a16:creationId xmlns:a16="http://schemas.microsoft.com/office/drawing/2014/main" id="{00000000-0008-0000-0000-00000F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8" name="Text Box 28">
          <a:extLst>
            <a:ext uri="{FF2B5EF4-FFF2-40B4-BE49-F238E27FC236}">
              <a16:creationId xmlns:a16="http://schemas.microsoft.com/office/drawing/2014/main" id="{00000000-0008-0000-0000-00001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9" name="Text Box 30">
          <a:extLst>
            <a:ext uri="{FF2B5EF4-FFF2-40B4-BE49-F238E27FC236}">
              <a16:creationId xmlns:a16="http://schemas.microsoft.com/office/drawing/2014/main" id="{00000000-0008-0000-0000-00001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0" name="Text Box 32">
          <a:extLst>
            <a:ext uri="{FF2B5EF4-FFF2-40B4-BE49-F238E27FC236}">
              <a16:creationId xmlns:a16="http://schemas.microsoft.com/office/drawing/2014/main" id="{00000000-0008-0000-0000-00001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1" name="Text Box 34">
          <a:extLst>
            <a:ext uri="{FF2B5EF4-FFF2-40B4-BE49-F238E27FC236}">
              <a16:creationId xmlns:a16="http://schemas.microsoft.com/office/drawing/2014/main" id="{00000000-0008-0000-0000-00001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2" name="Text Box 36">
          <a:extLst>
            <a:ext uri="{FF2B5EF4-FFF2-40B4-BE49-F238E27FC236}">
              <a16:creationId xmlns:a16="http://schemas.microsoft.com/office/drawing/2014/main" id="{00000000-0008-0000-0000-00001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3" name="Text Box 2">
          <a:extLst>
            <a:ext uri="{FF2B5EF4-FFF2-40B4-BE49-F238E27FC236}">
              <a16:creationId xmlns:a16="http://schemas.microsoft.com/office/drawing/2014/main" id="{00000000-0008-0000-0000-000015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4" name="Text Box 4">
          <a:extLst>
            <a:ext uri="{FF2B5EF4-FFF2-40B4-BE49-F238E27FC236}">
              <a16:creationId xmlns:a16="http://schemas.microsoft.com/office/drawing/2014/main" id="{00000000-0008-0000-0000-000016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5" name="Text Box 6">
          <a:extLst>
            <a:ext uri="{FF2B5EF4-FFF2-40B4-BE49-F238E27FC236}">
              <a16:creationId xmlns:a16="http://schemas.microsoft.com/office/drawing/2014/main" id="{00000000-0008-0000-0000-000017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6" name="Text Box 8">
          <a:extLst>
            <a:ext uri="{FF2B5EF4-FFF2-40B4-BE49-F238E27FC236}">
              <a16:creationId xmlns:a16="http://schemas.microsoft.com/office/drawing/2014/main" id="{00000000-0008-0000-0000-000018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7" name="Text Box 10">
          <a:extLst>
            <a:ext uri="{FF2B5EF4-FFF2-40B4-BE49-F238E27FC236}">
              <a16:creationId xmlns:a16="http://schemas.microsoft.com/office/drawing/2014/main" id="{00000000-0008-0000-0000-000019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8" name="Text Box 12">
          <a:extLst>
            <a:ext uri="{FF2B5EF4-FFF2-40B4-BE49-F238E27FC236}">
              <a16:creationId xmlns:a16="http://schemas.microsoft.com/office/drawing/2014/main" id="{00000000-0008-0000-0000-00001A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9" name="Text Box 14">
          <a:extLst>
            <a:ext uri="{FF2B5EF4-FFF2-40B4-BE49-F238E27FC236}">
              <a16:creationId xmlns:a16="http://schemas.microsoft.com/office/drawing/2014/main" id="{00000000-0008-0000-0000-00001B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0" name="Text Box 16">
          <a:extLst>
            <a:ext uri="{FF2B5EF4-FFF2-40B4-BE49-F238E27FC236}">
              <a16:creationId xmlns:a16="http://schemas.microsoft.com/office/drawing/2014/main" id="{00000000-0008-0000-0000-00001C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1" name="Text Box 18">
          <a:extLst>
            <a:ext uri="{FF2B5EF4-FFF2-40B4-BE49-F238E27FC236}">
              <a16:creationId xmlns:a16="http://schemas.microsoft.com/office/drawing/2014/main" id="{00000000-0008-0000-0000-00001D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2" name="Text Box 2">
          <a:extLst>
            <a:ext uri="{FF2B5EF4-FFF2-40B4-BE49-F238E27FC236}">
              <a16:creationId xmlns:a16="http://schemas.microsoft.com/office/drawing/2014/main" id="{00000000-0008-0000-0000-00001E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3" name="Text Box 4">
          <a:extLst>
            <a:ext uri="{FF2B5EF4-FFF2-40B4-BE49-F238E27FC236}">
              <a16:creationId xmlns:a16="http://schemas.microsoft.com/office/drawing/2014/main" id="{00000000-0008-0000-0000-00001F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4" name="Text Box 6">
          <a:extLst>
            <a:ext uri="{FF2B5EF4-FFF2-40B4-BE49-F238E27FC236}">
              <a16:creationId xmlns:a16="http://schemas.microsoft.com/office/drawing/2014/main" id="{00000000-0008-0000-0000-00002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5" name="Text Box 8">
          <a:extLst>
            <a:ext uri="{FF2B5EF4-FFF2-40B4-BE49-F238E27FC236}">
              <a16:creationId xmlns:a16="http://schemas.microsoft.com/office/drawing/2014/main" id="{00000000-0008-0000-0000-00002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6" name="Text Box 10">
          <a:extLst>
            <a:ext uri="{FF2B5EF4-FFF2-40B4-BE49-F238E27FC236}">
              <a16:creationId xmlns:a16="http://schemas.microsoft.com/office/drawing/2014/main" id="{00000000-0008-0000-0000-00002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7" name="Text Box 12">
          <a:extLst>
            <a:ext uri="{FF2B5EF4-FFF2-40B4-BE49-F238E27FC236}">
              <a16:creationId xmlns:a16="http://schemas.microsoft.com/office/drawing/2014/main" id="{00000000-0008-0000-0000-00002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8" name="Text Box 14">
          <a:extLst>
            <a:ext uri="{FF2B5EF4-FFF2-40B4-BE49-F238E27FC236}">
              <a16:creationId xmlns:a16="http://schemas.microsoft.com/office/drawing/2014/main" id="{00000000-0008-0000-0000-00002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9" name="Text Box 16">
          <a:extLst>
            <a:ext uri="{FF2B5EF4-FFF2-40B4-BE49-F238E27FC236}">
              <a16:creationId xmlns:a16="http://schemas.microsoft.com/office/drawing/2014/main" id="{00000000-0008-0000-0000-000025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0" name="Text Box 18">
          <a:extLst>
            <a:ext uri="{FF2B5EF4-FFF2-40B4-BE49-F238E27FC236}">
              <a16:creationId xmlns:a16="http://schemas.microsoft.com/office/drawing/2014/main" id="{00000000-0008-0000-0000-000026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1" name="Text Box 20">
          <a:extLst>
            <a:ext uri="{FF2B5EF4-FFF2-40B4-BE49-F238E27FC236}">
              <a16:creationId xmlns:a16="http://schemas.microsoft.com/office/drawing/2014/main" id="{00000000-0008-0000-0000-000027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2" name="Text Box 22">
          <a:extLst>
            <a:ext uri="{FF2B5EF4-FFF2-40B4-BE49-F238E27FC236}">
              <a16:creationId xmlns:a16="http://schemas.microsoft.com/office/drawing/2014/main" id="{00000000-0008-0000-0000-000028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3" name="Text Box 24">
          <a:extLst>
            <a:ext uri="{FF2B5EF4-FFF2-40B4-BE49-F238E27FC236}">
              <a16:creationId xmlns:a16="http://schemas.microsoft.com/office/drawing/2014/main" id="{00000000-0008-0000-0000-000029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4" name="Text Box 26">
          <a:extLst>
            <a:ext uri="{FF2B5EF4-FFF2-40B4-BE49-F238E27FC236}">
              <a16:creationId xmlns:a16="http://schemas.microsoft.com/office/drawing/2014/main" id="{00000000-0008-0000-0000-00002A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5" name="Text Box 28">
          <a:extLst>
            <a:ext uri="{FF2B5EF4-FFF2-40B4-BE49-F238E27FC236}">
              <a16:creationId xmlns:a16="http://schemas.microsoft.com/office/drawing/2014/main" id="{00000000-0008-0000-0000-00002B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6" name="Text Box 30">
          <a:extLst>
            <a:ext uri="{FF2B5EF4-FFF2-40B4-BE49-F238E27FC236}">
              <a16:creationId xmlns:a16="http://schemas.microsoft.com/office/drawing/2014/main" id="{00000000-0008-0000-0000-00002C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7" name="Text Box 32">
          <a:extLst>
            <a:ext uri="{FF2B5EF4-FFF2-40B4-BE49-F238E27FC236}">
              <a16:creationId xmlns:a16="http://schemas.microsoft.com/office/drawing/2014/main" id="{00000000-0008-0000-0000-00002D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8" name="Text Box 34">
          <a:extLst>
            <a:ext uri="{FF2B5EF4-FFF2-40B4-BE49-F238E27FC236}">
              <a16:creationId xmlns:a16="http://schemas.microsoft.com/office/drawing/2014/main" id="{00000000-0008-0000-0000-00002E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9" name="Text Box 36">
          <a:extLst>
            <a:ext uri="{FF2B5EF4-FFF2-40B4-BE49-F238E27FC236}">
              <a16:creationId xmlns:a16="http://schemas.microsoft.com/office/drawing/2014/main" id="{00000000-0008-0000-0000-00002F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0" name="Text Box 2">
          <a:extLst>
            <a:ext uri="{FF2B5EF4-FFF2-40B4-BE49-F238E27FC236}">
              <a16:creationId xmlns:a16="http://schemas.microsoft.com/office/drawing/2014/main" id="{00000000-0008-0000-0000-00003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1" name="Text Box 4">
          <a:extLst>
            <a:ext uri="{FF2B5EF4-FFF2-40B4-BE49-F238E27FC236}">
              <a16:creationId xmlns:a16="http://schemas.microsoft.com/office/drawing/2014/main" id="{00000000-0008-0000-0000-00003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2" name="Text Box 6">
          <a:extLst>
            <a:ext uri="{FF2B5EF4-FFF2-40B4-BE49-F238E27FC236}">
              <a16:creationId xmlns:a16="http://schemas.microsoft.com/office/drawing/2014/main" id="{00000000-0008-0000-0000-00003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3" name="Text Box 8">
          <a:extLst>
            <a:ext uri="{FF2B5EF4-FFF2-40B4-BE49-F238E27FC236}">
              <a16:creationId xmlns:a16="http://schemas.microsoft.com/office/drawing/2014/main" id="{00000000-0008-0000-0000-00003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4" name="Text Box 10">
          <a:extLst>
            <a:ext uri="{FF2B5EF4-FFF2-40B4-BE49-F238E27FC236}">
              <a16:creationId xmlns:a16="http://schemas.microsoft.com/office/drawing/2014/main" id="{00000000-0008-0000-0000-00003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5" name="Text Box 12">
          <a:extLst>
            <a:ext uri="{FF2B5EF4-FFF2-40B4-BE49-F238E27FC236}">
              <a16:creationId xmlns:a16="http://schemas.microsoft.com/office/drawing/2014/main" id="{00000000-0008-0000-0000-000035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6" name="Text Box 14">
          <a:extLst>
            <a:ext uri="{FF2B5EF4-FFF2-40B4-BE49-F238E27FC236}">
              <a16:creationId xmlns:a16="http://schemas.microsoft.com/office/drawing/2014/main" id="{00000000-0008-0000-0000-000036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7" name="Text Box 16">
          <a:extLst>
            <a:ext uri="{FF2B5EF4-FFF2-40B4-BE49-F238E27FC236}">
              <a16:creationId xmlns:a16="http://schemas.microsoft.com/office/drawing/2014/main" id="{00000000-0008-0000-0000-000037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8" name="Text Box 18">
          <a:extLst>
            <a:ext uri="{FF2B5EF4-FFF2-40B4-BE49-F238E27FC236}">
              <a16:creationId xmlns:a16="http://schemas.microsoft.com/office/drawing/2014/main" id="{00000000-0008-0000-0000-000038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89" name="Text Box 2">
          <a:extLst>
            <a:ext uri="{FF2B5EF4-FFF2-40B4-BE49-F238E27FC236}">
              <a16:creationId xmlns:a16="http://schemas.microsoft.com/office/drawing/2014/main" id="{00000000-0008-0000-0000-000039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0" name="Text Box 4">
          <a:extLst>
            <a:ext uri="{FF2B5EF4-FFF2-40B4-BE49-F238E27FC236}">
              <a16:creationId xmlns:a16="http://schemas.microsoft.com/office/drawing/2014/main" id="{00000000-0008-0000-0000-00003A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1" name="Text Box 6">
          <a:extLst>
            <a:ext uri="{FF2B5EF4-FFF2-40B4-BE49-F238E27FC236}">
              <a16:creationId xmlns:a16="http://schemas.microsoft.com/office/drawing/2014/main" id="{00000000-0008-0000-0000-00003B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2" name="Text Box 8">
          <a:extLst>
            <a:ext uri="{FF2B5EF4-FFF2-40B4-BE49-F238E27FC236}">
              <a16:creationId xmlns:a16="http://schemas.microsoft.com/office/drawing/2014/main" id="{00000000-0008-0000-0000-00003C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3" name="Text Box 10">
          <a:extLst>
            <a:ext uri="{FF2B5EF4-FFF2-40B4-BE49-F238E27FC236}">
              <a16:creationId xmlns:a16="http://schemas.microsoft.com/office/drawing/2014/main" id="{00000000-0008-0000-0000-00003D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4" name="Text Box 12">
          <a:extLst>
            <a:ext uri="{FF2B5EF4-FFF2-40B4-BE49-F238E27FC236}">
              <a16:creationId xmlns:a16="http://schemas.microsoft.com/office/drawing/2014/main" id="{00000000-0008-0000-0000-00003E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5" name="Text Box 14">
          <a:extLst>
            <a:ext uri="{FF2B5EF4-FFF2-40B4-BE49-F238E27FC236}">
              <a16:creationId xmlns:a16="http://schemas.microsoft.com/office/drawing/2014/main" id="{00000000-0008-0000-0000-00003F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6" name="Text Box 16">
          <a:extLst>
            <a:ext uri="{FF2B5EF4-FFF2-40B4-BE49-F238E27FC236}">
              <a16:creationId xmlns:a16="http://schemas.microsoft.com/office/drawing/2014/main" id="{00000000-0008-0000-0000-000040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7" name="Text Box 18">
          <a:extLst>
            <a:ext uri="{FF2B5EF4-FFF2-40B4-BE49-F238E27FC236}">
              <a16:creationId xmlns:a16="http://schemas.microsoft.com/office/drawing/2014/main" id="{00000000-0008-0000-0000-000041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8" name="Text Box 20">
          <a:extLst>
            <a:ext uri="{FF2B5EF4-FFF2-40B4-BE49-F238E27FC236}">
              <a16:creationId xmlns:a16="http://schemas.microsoft.com/office/drawing/2014/main" id="{00000000-0008-0000-0000-000042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9" name="Text Box 22">
          <a:extLst>
            <a:ext uri="{FF2B5EF4-FFF2-40B4-BE49-F238E27FC236}">
              <a16:creationId xmlns:a16="http://schemas.microsoft.com/office/drawing/2014/main" id="{00000000-0008-0000-0000-000043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0" name="Text Box 24">
          <a:extLst>
            <a:ext uri="{FF2B5EF4-FFF2-40B4-BE49-F238E27FC236}">
              <a16:creationId xmlns:a16="http://schemas.microsoft.com/office/drawing/2014/main" id="{00000000-0008-0000-0000-000044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1" name="Text Box 26">
          <a:extLst>
            <a:ext uri="{FF2B5EF4-FFF2-40B4-BE49-F238E27FC236}">
              <a16:creationId xmlns:a16="http://schemas.microsoft.com/office/drawing/2014/main" id="{00000000-0008-0000-0000-000045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2" name="Text Box 28">
          <a:extLst>
            <a:ext uri="{FF2B5EF4-FFF2-40B4-BE49-F238E27FC236}">
              <a16:creationId xmlns:a16="http://schemas.microsoft.com/office/drawing/2014/main" id="{00000000-0008-0000-0000-000046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3" name="Text Box 30">
          <a:extLst>
            <a:ext uri="{FF2B5EF4-FFF2-40B4-BE49-F238E27FC236}">
              <a16:creationId xmlns:a16="http://schemas.microsoft.com/office/drawing/2014/main" id="{00000000-0008-0000-0000-000047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4" name="Text Box 32">
          <a:extLst>
            <a:ext uri="{FF2B5EF4-FFF2-40B4-BE49-F238E27FC236}">
              <a16:creationId xmlns:a16="http://schemas.microsoft.com/office/drawing/2014/main" id="{00000000-0008-0000-0000-000048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5" name="Text Box 34">
          <a:extLst>
            <a:ext uri="{FF2B5EF4-FFF2-40B4-BE49-F238E27FC236}">
              <a16:creationId xmlns:a16="http://schemas.microsoft.com/office/drawing/2014/main" id="{00000000-0008-0000-0000-000049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6" name="Text Box 36">
          <a:extLst>
            <a:ext uri="{FF2B5EF4-FFF2-40B4-BE49-F238E27FC236}">
              <a16:creationId xmlns:a16="http://schemas.microsoft.com/office/drawing/2014/main" id="{00000000-0008-0000-0000-00004A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7" name="Text Box 2">
          <a:extLst>
            <a:ext uri="{FF2B5EF4-FFF2-40B4-BE49-F238E27FC236}">
              <a16:creationId xmlns:a16="http://schemas.microsoft.com/office/drawing/2014/main" id="{00000000-0008-0000-0000-00004B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8" name="Text Box 4">
          <a:extLst>
            <a:ext uri="{FF2B5EF4-FFF2-40B4-BE49-F238E27FC236}">
              <a16:creationId xmlns:a16="http://schemas.microsoft.com/office/drawing/2014/main" id="{00000000-0008-0000-0000-00004C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9" name="Text Box 6">
          <a:extLst>
            <a:ext uri="{FF2B5EF4-FFF2-40B4-BE49-F238E27FC236}">
              <a16:creationId xmlns:a16="http://schemas.microsoft.com/office/drawing/2014/main" id="{00000000-0008-0000-0000-00004D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0" name="Text Box 8">
          <a:extLst>
            <a:ext uri="{FF2B5EF4-FFF2-40B4-BE49-F238E27FC236}">
              <a16:creationId xmlns:a16="http://schemas.microsoft.com/office/drawing/2014/main" id="{00000000-0008-0000-0000-00004E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1" name="Text Box 10">
          <a:extLst>
            <a:ext uri="{FF2B5EF4-FFF2-40B4-BE49-F238E27FC236}">
              <a16:creationId xmlns:a16="http://schemas.microsoft.com/office/drawing/2014/main" id="{00000000-0008-0000-0000-00004F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2" name="Text Box 12">
          <a:extLst>
            <a:ext uri="{FF2B5EF4-FFF2-40B4-BE49-F238E27FC236}">
              <a16:creationId xmlns:a16="http://schemas.microsoft.com/office/drawing/2014/main" id="{00000000-0008-0000-0000-00005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3" name="Text Box 14">
          <a:extLst>
            <a:ext uri="{FF2B5EF4-FFF2-40B4-BE49-F238E27FC236}">
              <a16:creationId xmlns:a16="http://schemas.microsoft.com/office/drawing/2014/main" id="{00000000-0008-0000-0000-00005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4" name="Text Box 16">
          <a:extLst>
            <a:ext uri="{FF2B5EF4-FFF2-40B4-BE49-F238E27FC236}">
              <a16:creationId xmlns:a16="http://schemas.microsoft.com/office/drawing/2014/main" id="{00000000-0008-0000-0000-00005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5" name="Text Box 18">
          <a:extLst>
            <a:ext uri="{FF2B5EF4-FFF2-40B4-BE49-F238E27FC236}">
              <a16:creationId xmlns:a16="http://schemas.microsoft.com/office/drawing/2014/main" id="{00000000-0008-0000-0000-00005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6" name="Text Box 20">
          <a:extLst>
            <a:ext uri="{FF2B5EF4-FFF2-40B4-BE49-F238E27FC236}">
              <a16:creationId xmlns:a16="http://schemas.microsoft.com/office/drawing/2014/main" id="{00000000-0008-0000-0000-00005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7" name="Text Box 22">
          <a:extLst>
            <a:ext uri="{FF2B5EF4-FFF2-40B4-BE49-F238E27FC236}">
              <a16:creationId xmlns:a16="http://schemas.microsoft.com/office/drawing/2014/main" id="{00000000-0008-0000-0000-000055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8" name="Text Box 24">
          <a:extLst>
            <a:ext uri="{FF2B5EF4-FFF2-40B4-BE49-F238E27FC236}">
              <a16:creationId xmlns:a16="http://schemas.microsoft.com/office/drawing/2014/main" id="{00000000-0008-0000-0000-000056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9" name="Text Box 26">
          <a:extLst>
            <a:ext uri="{FF2B5EF4-FFF2-40B4-BE49-F238E27FC236}">
              <a16:creationId xmlns:a16="http://schemas.microsoft.com/office/drawing/2014/main" id="{00000000-0008-0000-0000-000057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0" name="Text Box 28">
          <a:extLst>
            <a:ext uri="{FF2B5EF4-FFF2-40B4-BE49-F238E27FC236}">
              <a16:creationId xmlns:a16="http://schemas.microsoft.com/office/drawing/2014/main" id="{00000000-0008-0000-0000-000058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1" name="Text Box 30">
          <a:extLst>
            <a:ext uri="{FF2B5EF4-FFF2-40B4-BE49-F238E27FC236}">
              <a16:creationId xmlns:a16="http://schemas.microsoft.com/office/drawing/2014/main" id="{00000000-0008-0000-0000-000059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2" name="Text Box 32">
          <a:extLst>
            <a:ext uri="{FF2B5EF4-FFF2-40B4-BE49-F238E27FC236}">
              <a16:creationId xmlns:a16="http://schemas.microsoft.com/office/drawing/2014/main" id="{00000000-0008-0000-0000-00005A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3" name="Text Box 34">
          <a:extLst>
            <a:ext uri="{FF2B5EF4-FFF2-40B4-BE49-F238E27FC236}">
              <a16:creationId xmlns:a16="http://schemas.microsoft.com/office/drawing/2014/main" id="{00000000-0008-0000-0000-00005B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4" name="Text Box 36">
          <a:extLst>
            <a:ext uri="{FF2B5EF4-FFF2-40B4-BE49-F238E27FC236}">
              <a16:creationId xmlns:a16="http://schemas.microsoft.com/office/drawing/2014/main" id="{00000000-0008-0000-0000-00005C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5" name="Text Box 2">
          <a:extLst>
            <a:ext uri="{FF2B5EF4-FFF2-40B4-BE49-F238E27FC236}">
              <a16:creationId xmlns:a16="http://schemas.microsoft.com/office/drawing/2014/main" id="{00000000-0008-0000-0000-00005D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6" name="Text Box 4">
          <a:extLst>
            <a:ext uri="{FF2B5EF4-FFF2-40B4-BE49-F238E27FC236}">
              <a16:creationId xmlns:a16="http://schemas.microsoft.com/office/drawing/2014/main" id="{00000000-0008-0000-0000-00005E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7" name="Text Box 6">
          <a:extLst>
            <a:ext uri="{FF2B5EF4-FFF2-40B4-BE49-F238E27FC236}">
              <a16:creationId xmlns:a16="http://schemas.microsoft.com/office/drawing/2014/main" id="{00000000-0008-0000-0000-00005F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8" name="Text Box 8">
          <a:extLst>
            <a:ext uri="{FF2B5EF4-FFF2-40B4-BE49-F238E27FC236}">
              <a16:creationId xmlns:a16="http://schemas.microsoft.com/office/drawing/2014/main" id="{00000000-0008-0000-0000-000060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9" name="Text Box 10">
          <a:extLst>
            <a:ext uri="{FF2B5EF4-FFF2-40B4-BE49-F238E27FC236}">
              <a16:creationId xmlns:a16="http://schemas.microsoft.com/office/drawing/2014/main" id="{00000000-0008-0000-0000-000061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0" name="Text Box 12">
          <a:extLst>
            <a:ext uri="{FF2B5EF4-FFF2-40B4-BE49-F238E27FC236}">
              <a16:creationId xmlns:a16="http://schemas.microsoft.com/office/drawing/2014/main" id="{00000000-0008-0000-0000-000062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1" name="Text Box 14">
          <a:extLst>
            <a:ext uri="{FF2B5EF4-FFF2-40B4-BE49-F238E27FC236}">
              <a16:creationId xmlns:a16="http://schemas.microsoft.com/office/drawing/2014/main" id="{00000000-0008-0000-0000-000063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2" name="Text Box 16">
          <a:extLst>
            <a:ext uri="{FF2B5EF4-FFF2-40B4-BE49-F238E27FC236}">
              <a16:creationId xmlns:a16="http://schemas.microsoft.com/office/drawing/2014/main" id="{00000000-0008-0000-0000-000064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3" name="Text Box 18">
          <a:extLst>
            <a:ext uri="{FF2B5EF4-FFF2-40B4-BE49-F238E27FC236}">
              <a16:creationId xmlns:a16="http://schemas.microsoft.com/office/drawing/2014/main" id="{00000000-0008-0000-0000-0000652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4" name="Text Box 1">
          <a:extLst>
            <a:ext uri="{FF2B5EF4-FFF2-40B4-BE49-F238E27FC236}">
              <a16:creationId xmlns:a16="http://schemas.microsoft.com/office/drawing/2014/main" id="{00000000-0008-0000-0000-000066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5" name="Text Box 2">
          <a:extLst>
            <a:ext uri="{FF2B5EF4-FFF2-40B4-BE49-F238E27FC236}">
              <a16:creationId xmlns:a16="http://schemas.microsoft.com/office/drawing/2014/main" id="{00000000-0008-0000-0000-000067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6" name="Text Box 3">
          <a:extLst>
            <a:ext uri="{FF2B5EF4-FFF2-40B4-BE49-F238E27FC236}">
              <a16:creationId xmlns:a16="http://schemas.microsoft.com/office/drawing/2014/main" id="{00000000-0008-0000-0000-000068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7" name="Text Box 4">
          <a:extLst>
            <a:ext uri="{FF2B5EF4-FFF2-40B4-BE49-F238E27FC236}">
              <a16:creationId xmlns:a16="http://schemas.microsoft.com/office/drawing/2014/main" id="{00000000-0008-0000-0000-000069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8" name="Text Box 5">
          <a:extLst>
            <a:ext uri="{FF2B5EF4-FFF2-40B4-BE49-F238E27FC236}">
              <a16:creationId xmlns:a16="http://schemas.microsoft.com/office/drawing/2014/main" id="{00000000-0008-0000-0000-00006A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9" name="Text Box 6">
          <a:extLst>
            <a:ext uri="{FF2B5EF4-FFF2-40B4-BE49-F238E27FC236}">
              <a16:creationId xmlns:a16="http://schemas.microsoft.com/office/drawing/2014/main" id="{00000000-0008-0000-0000-00006B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0" name="Text Box 7">
          <a:extLst>
            <a:ext uri="{FF2B5EF4-FFF2-40B4-BE49-F238E27FC236}">
              <a16:creationId xmlns:a16="http://schemas.microsoft.com/office/drawing/2014/main" id="{00000000-0008-0000-0000-00006C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1" name="Text Box 8">
          <a:extLst>
            <a:ext uri="{FF2B5EF4-FFF2-40B4-BE49-F238E27FC236}">
              <a16:creationId xmlns:a16="http://schemas.microsoft.com/office/drawing/2014/main" id="{00000000-0008-0000-0000-00006D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2" name="Text Box 9">
          <a:extLst>
            <a:ext uri="{FF2B5EF4-FFF2-40B4-BE49-F238E27FC236}">
              <a16:creationId xmlns:a16="http://schemas.microsoft.com/office/drawing/2014/main" id="{00000000-0008-0000-0000-00006E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3" name="Text Box 10">
          <a:extLst>
            <a:ext uri="{FF2B5EF4-FFF2-40B4-BE49-F238E27FC236}">
              <a16:creationId xmlns:a16="http://schemas.microsoft.com/office/drawing/2014/main" id="{00000000-0008-0000-0000-00006F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4" name="Text Box 11">
          <a:extLst>
            <a:ext uri="{FF2B5EF4-FFF2-40B4-BE49-F238E27FC236}">
              <a16:creationId xmlns:a16="http://schemas.microsoft.com/office/drawing/2014/main" id="{00000000-0008-0000-0000-000070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5" name="Text Box 12">
          <a:extLst>
            <a:ext uri="{FF2B5EF4-FFF2-40B4-BE49-F238E27FC236}">
              <a16:creationId xmlns:a16="http://schemas.microsoft.com/office/drawing/2014/main" id="{00000000-0008-0000-0000-000071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6" name="Text Box 13">
          <a:extLst>
            <a:ext uri="{FF2B5EF4-FFF2-40B4-BE49-F238E27FC236}">
              <a16:creationId xmlns:a16="http://schemas.microsoft.com/office/drawing/2014/main" id="{00000000-0008-0000-0000-000072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7" name="Text Box 14">
          <a:extLst>
            <a:ext uri="{FF2B5EF4-FFF2-40B4-BE49-F238E27FC236}">
              <a16:creationId xmlns:a16="http://schemas.microsoft.com/office/drawing/2014/main" id="{00000000-0008-0000-0000-000073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8" name="Text Box 15">
          <a:extLst>
            <a:ext uri="{FF2B5EF4-FFF2-40B4-BE49-F238E27FC236}">
              <a16:creationId xmlns:a16="http://schemas.microsoft.com/office/drawing/2014/main" id="{00000000-0008-0000-0000-000074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9" name="Text Box 16">
          <a:extLst>
            <a:ext uri="{FF2B5EF4-FFF2-40B4-BE49-F238E27FC236}">
              <a16:creationId xmlns:a16="http://schemas.microsoft.com/office/drawing/2014/main" id="{00000000-0008-0000-0000-000075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0" name="Text Box 17">
          <a:extLst>
            <a:ext uri="{FF2B5EF4-FFF2-40B4-BE49-F238E27FC236}">
              <a16:creationId xmlns:a16="http://schemas.microsoft.com/office/drawing/2014/main" id="{00000000-0008-0000-0000-000076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1" name="Text Box 18">
          <a:extLst>
            <a:ext uri="{FF2B5EF4-FFF2-40B4-BE49-F238E27FC236}">
              <a16:creationId xmlns:a16="http://schemas.microsoft.com/office/drawing/2014/main" id="{00000000-0008-0000-0000-000077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2" name="Text Box 19">
          <a:extLst>
            <a:ext uri="{FF2B5EF4-FFF2-40B4-BE49-F238E27FC236}">
              <a16:creationId xmlns:a16="http://schemas.microsoft.com/office/drawing/2014/main" id="{00000000-0008-0000-0000-000078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3" name="Text Box 20">
          <a:extLst>
            <a:ext uri="{FF2B5EF4-FFF2-40B4-BE49-F238E27FC236}">
              <a16:creationId xmlns:a16="http://schemas.microsoft.com/office/drawing/2014/main" id="{00000000-0008-0000-0000-000079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4" name="Text Box 21">
          <a:extLst>
            <a:ext uri="{FF2B5EF4-FFF2-40B4-BE49-F238E27FC236}">
              <a16:creationId xmlns:a16="http://schemas.microsoft.com/office/drawing/2014/main" id="{00000000-0008-0000-0000-00007A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5" name="Text Box 22">
          <a:extLst>
            <a:ext uri="{FF2B5EF4-FFF2-40B4-BE49-F238E27FC236}">
              <a16:creationId xmlns:a16="http://schemas.microsoft.com/office/drawing/2014/main" id="{00000000-0008-0000-0000-00007B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6" name="Text Box 23">
          <a:extLst>
            <a:ext uri="{FF2B5EF4-FFF2-40B4-BE49-F238E27FC236}">
              <a16:creationId xmlns:a16="http://schemas.microsoft.com/office/drawing/2014/main" id="{00000000-0008-0000-0000-00007C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7" name="Text Box 24">
          <a:extLst>
            <a:ext uri="{FF2B5EF4-FFF2-40B4-BE49-F238E27FC236}">
              <a16:creationId xmlns:a16="http://schemas.microsoft.com/office/drawing/2014/main" id="{00000000-0008-0000-0000-00007D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8" name="Text Box 25">
          <a:extLst>
            <a:ext uri="{FF2B5EF4-FFF2-40B4-BE49-F238E27FC236}">
              <a16:creationId xmlns:a16="http://schemas.microsoft.com/office/drawing/2014/main" id="{00000000-0008-0000-0000-00007E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9" name="Text Box 26">
          <a:extLst>
            <a:ext uri="{FF2B5EF4-FFF2-40B4-BE49-F238E27FC236}">
              <a16:creationId xmlns:a16="http://schemas.microsoft.com/office/drawing/2014/main" id="{00000000-0008-0000-0000-00007F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0" name="Text Box 27">
          <a:extLst>
            <a:ext uri="{FF2B5EF4-FFF2-40B4-BE49-F238E27FC236}">
              <a16:creationId xmlns:a16="http://schemas.microsoft.com/office/drawing/2014/main" id="{00000000-0008-0000-0000-000080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1" name="Text Box 28">
          <a:extLst>
            <a:ext uri="{FF2B5EF4-FFF2-40B4-BE49-F238E27FC236}">
              <a16:creationId xmlns:a16="http://schemas.microsoft.com/office/drawing/2014/main" id="{00000000-0008-0000-0000-000081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2" name="Text Box 29">
          <a:extLst>
            <a:ext uri="{FF2B5EF4-FFF2-40B4-BE49-F238E27FC236}">
              <a16:creationId xmlns:a16="http://schemas.microsoft.com/office/drawing/2014/main" id="{00000000-0008-0000-0000-000082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3" name="Text Box 30">
          <a:extLst>
            <a:ext uri="{FF2B5EF4-FFF2-40B4-BE49-F238E27FC236}">
              <a16:creationId xmlns:a16="http://schemas.microsoft.com/office/drawing/2014/main" id="{00000000-0008-0000-0000-000083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4" name="Text Box 31">
          <a:extLst>
            <a:ext uri="{FF2B5EF4-FFF2-40B4-BE49-F238E27FC236}">
              <a16:creationId xmlns:a16="http://schemas.microsoft.com/office/drawing/2014/main" id="{00000000-0008-0000-0000-000084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5" name="Text Box 32">
          <a:extLst>
            <a:ext uri="{FF2B5EF4-FFF2-40B4-BE49-F238E27FC236}">
              <a16:creationId xmlns:a16="http://schemas.microsoft.com/office/drawing/2014/main" id="{00000000-0008-0000-0000-000085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6" name="Text Box 33">
          <a:extLst>
            <a:ext uri="{FF2B5EF4-FFF2-40B4-BE49-F238E27FC236}">
              <a16:creationId xmlns:a16="http://schemas.microsoft.com/office/drawing/2014/main" id="{00000000-0008-0000-0000-000086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7" name="Text Box 34">
          <a:extLst>
            <a:ext uri="{FF2B5EF4-FFF2-40B4-BE49-F238E27FC236}">
              <a16:creationId xmlns:a16="http://schemas.microsoft.com/office/drawing/2014/main" id="{00000000-0008-0000-0000-000087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8" name="Text Box 35">
          <a:extLst>
            <a:ext uri="{FF2B5EF4-FFF2-40B4-BE49-F238E27FC236}">
              <a16:creationId xmlns:a16="http://schemas.microsoft.com/office/drawing/2014/main" id="{00000000-0008-0000-0000-0000882F0000}"/>
            </a:ext>
          </a:extLst>
        </xdr:cNvPr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9" name="Text Box 36">
          <a:extLst>
            <a:ext uri="{FF2B5EF4-FFF2-40B4-BE49-F238E27FC236}">
              <a16:creationId xmlns:a16="http://schemas.microsoft.com/office/drawing/2014/main" id="{00000000-0008-0000-0000-0000892F0000}"/>
            </a:ext>
          </a:extLst>
        </xdr:cNvPr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_______________2023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32994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730478" y="647054"/>
          <a:ext cx="10457611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</a:p>
      </xdr:txBody>
    </xdr:sp>
    <xdr:clientData/>
  </xdr:twoCellAnchor>
  <xdr:twoCellAnchor>
    <xdr:from>
      <xdr:col>3</xdr:col>
      <xdr:colOff>1704975</xdr:colOff>
      <xdr:row>124</xdr:row>
      <xdr:rowOff>257175</xdr:rowOff>
    </xdr:from>
    <xdr:to>
      <xdr:col>13</xdr:col>
      <xdr:colOff>333375</xdr:colOff>
      <xdr:row>124</xdr:row>
      <xdr:rowOff>576204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19575" y="22974300"/>
          <a:ext cx="9915525" cy="31902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17</xdr:col>
      <xdr:colOff>1030141</xdr:colOff>
      <xdr:row>3</xdr:row>
      <xdr:rowOff>432435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3051155" y="129540"/>
          <a:ext cx="3238036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_______________2023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228366" y="914169"/>
          <a:ext cx="1132073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99</xdr:row>
      <xdr:rowOff>419099</xdr:rowOff>
    </xdr:from>
    <xdr:to>
      <xdr:col>10</xdr:col>
      <xdr:colOff>28575</xdr:colOff>
      <xdr:row>99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638175" y="2382202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82040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2023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7"/>
  <sheetViews>
    <sheetView tabSelected="1" view="pageBreakPreview" zoomScale="96" zoomScaleNormal="100" zoomScaleSheetLayoutView="96" workbookViewId="0">
      <selection activeCell="C108" sqref="C108"/>
    </sheetView>
  </sheetViews>
  <sheetFormatPr defaultColWidth="9.140625" defaultRowHeight="12.75" x14ac:dyDescent="0.2"/>
  <cols>
    <col min="1" max="1" width="13.85546875" style="11" customWidth="1"/>
    <col min="2" max="2" width="75" style="11" customWidth="1"/>
    <col min="3" max="3" width="24.140625" style="11" customWidth="1"/>
    <col min="4" max="4" width="24.7109375" style="11" customWidth="1"/>
    <col min="5" max="5" width="19.42578125" style="11" customWidth="1"/>
    <col min="6" max="6" width="16.85546875" style="11" customWidth="1"/>
    <col min="7" max="7" width="16.28515625" style="11" customWidth="1"/>
    <col min="8" max="16384" width="9.140625" style="11"/>
  </cols>
  <sheetData>
    <row r="1" spans="1:6" ht="27.75" x14ac:dyDescent="0.4">
      <c r="A1" s="12"/>
      <c r="B1" s="31"/>
      <c r="C1" s="438" t="s">
        <v>511</v>
      </c>
      <c r="D1" s="438"/>
      <c r="E1" s="438"/>
      <c r="F1" s="438"/>
    </row>
    <row r="2" spans="1:6" ht="27.75" x14ac:dyDescent="0.4">
      <c r="A2" s="12"/>
      <c r="B2" s="31"/>
      <c r="C2" s="438" t="s">
        <v>552</v>
      </c>
      <c r="D2" s="438"/>
      <c r="E2" s="438"/>
      <c r="F2" s="438"/>
    </row>
    <row r="3" spans="1:6" ht="27.75" x14ac:dyDescent="0.4">
      <c r="A3" s="12"/>
      <c r="B3" s="31"/>
      <c r="C3" s="446" t="s">
        <v>531</v>
      </c>
      <c r="D3" s="447"/>
      <c r="E3" s="447"/>
      <c r="F3" s="447"/>
    </row>
    <row r="4" spans="1:6" ht="48" customHeight="1" x14ac:dyDescent="0.35">
      <c r="A4" s="12"/>
      <c r="B4" s="12"/>
      <c r="C4" s="12"/>
      <c r="D4" s="12"/>
      <c r="E4" s="12"/>
      <c r="F4" s="12"/>
    </row>
    <row r="5" spans="1:6" ht="17.45" customHeight="1" x14ac:dyDescent="0.35">
      <c r="A5" s="12"/>
      <c r="B5" s="12"/>
      <c r="C5" s="12"/>
      <c r="D5" s="12"/>
      <c r="E5" s="12"/>
      <c r="F5" s="12"/>
    </row>
    <row r="6" spans="1:6" ht="38.450000000000003" customHeight="1" x14ac:dyDescent="0.2">
      <c r="A6" s="439" t="s">
        <v>532</v>
      </c>
      <c r="B6" s="439"/>
      <c r="C6" s="439"/>
      <c r="D6" s="439"/>
      <c r="E6" s="439"/>
      <c r="F6" s="439"/>
    </row>
    <row r="7" spans="1:6" ht="22.15" customHeight="1" x14ac:dyDescent="0.3">
      <c r="A7" s="448" t="s">
        <v>530</v>
      </c>
      <c r="B7" s="449"/>
      <c r="C7" s="450"/>
      <c r="D7" s="9"/>
      <c r="E7" s="9"/>
      <c r="F7" s="277"/>
    </row>
    <row r="8" spans="1:6" ht="23.45" customHeight="1" x14ac:dyDescent="0.2">
      <c r="A8" s="451" t="s">
        <v>325</v>
      </c>
      <c r="B8" s="452"/>
      <c r="C8" s="453"/>
      <c r="D8" s="278"/>
      <c r="E8" s="278"/>
      <c r="F8" s="277"/>
    </row>
    <row r="9" spans="1:6" ht="21" customHeight="1" x14ac:dyDescent="0.25">
      <c r="A9" s="32"/>
      <c r="B9" s="33"/>
      <c r="C9" s="33"/>
      <c r="D9" s="34"/>
      <c r="E9" s="34"/>
      <c r="F9" s="331" t="s">
        <v>0</v>
      </c>
    </row>
    <row r="10" spans="1:6" ht="56.25" customHeight="1" x14ac:dyDescent="0.2">
      <c r="A10" s="440" t="s">
        <v>62</v>
      </c>
      <c r="B10" s="442" t="s">
        <v>293</v>
      </c>
      <c r="C10" s="442" t="s">
        <v>279</v>
      </c>
      <c r="D10" s="442" t="s">
        <v>68</v>
      </c>
      <c r="E10" s="444" t="s">
        <v>69</v>
      </c>
      <c r="F10" s="445"/>
    </row>
    <row r="11" spans="1:6" ht="66" customHeight="1" x14ac:dyDescent="0.2">
      <c r="A11" s="441"/>
      <c r="B11" s="443"/>
      <c r="C11" s="443"/>
      <c r="D11" s="443"/>
      <c r="E11" s="337" t="s">
        <v>279</v>
      </c>
      <c r="F11" s="35" t="s">
        <v>78</v>
      </c>
    </row>
    <row r="12" spans="1:6" ht="17.25" customHeight="1" x14ac:dyDescent="0.2">
      <c r="A12" s="36">
        <v>1</v>
      </c>
      <c r="B12" s="37">
        <v>2</v>
      </c>
      <c r="C12" s="37" t="s">
        <v>61</v>
      </c>
      <c r="D12" s="38">
        <v>4</v>
      </c>
      <c r="E12" s="39">
        <v>5</v>
      </c>
      <c r="F12" s="36">
        <v>6</v>
      </c>
    </row>
    <row r="13" spans="1:6" ht="30" customHeight="1" x14ac:dyDescent="0.35">
      <c r="A13" s="40">
        <v>10000000</v>
      </c>
      <c r="B13" s="203" t="s">
        <v>79</v>
      </c>
      <c r="C13" s="252">
        <f>SUM(D13:E13)</f>
        <v>19147392</v>
      </c>
      <c r="D13" s="119">
        <f>SUM(D53,D35,D28,D14,D22)</f>
        <v>19147392</v>
      </c>
      <c r="E13" s="388">
        <f>SUM(E53)</f>
        <v>0</v>
      </c>
      <c r="F13" s="120"/>
    </row>
    <row r="14" spans="1:6" ht="50.45" customHeight="1" x14ac:dyDescent="0.4">
      <c r="A14" s="216">
        <v>11000000</v>
      </c>
      <c r="B14" s="217" t="s">
        <v>80</v>
      </c>
      <c r="C14" s="252">
        <f>SUM(D14)</f>
        <v>18747392</v>
      </c>
      <c r="D14" s="208">
        <f>SUM(D15,D20)</f>
        <v>18747392</v>
      </c>
      <c r="E14" s="253"/>
      <c r="F14" s="254"/>
    </row>
    <row r="15" spans="1:6" ht="30" customHeight="1" x14ac:dyDescent="0.4">
      <c r="A15" s="216">
        <v>11010000</v>
      </c>
      <c r="B15" s="217" t="s">
        <v>81</v>
      </c>
      <c r="C15" s="252">
        <f>SUM(D15)</f>
        <v>18747392</v>
      </c>
      <c r="D15" s="208">
        <f>SUM(D16:D19)</f>
        <v>18747392</v>
      </c>
      <c r="E15" s="253"/>
      <c r="F15" s="254"/>
    </row>
    <row r="16" spans="1:6" ht="82.15" customHeight="1" x14ac:dyDescent="0.4">
      <c r="A16" s="219">
        <v>11010100</v>
      </c>
      <c r="B16" s="222" t="s">
        <v>82</v>
      </c>
      <c r="C16" s="214">
        <f>SUM(D16)</f>
        <v>13747392</v>
      </c>
      <c r="D16" s="214">
        <v>13747392</v>
      </c>
      <c r="E16" s="253"/>
      <c r="F16" s="254"/>
    </row>
    <row r="17" spans="1:7" ht="124.9" customHeight="1" x14ac:dyDescent="0.4">
      <c r="A17" s="219">
        <v>11010200</v>
      </c>
      <c r="B17" s="222" t="s">
        <v>83</v>
      </c>
      <c r="C17" s="214">
        <f t="shared" ref="C17:C34" si="0">SUM(D17)</f>
        <v>3000000</v>
      </c>
      <c r="D17" s="214">
        <v>3000000</v>
      </c>
      <c r="E17" s="253"/>
      <c r="F17" s="254"/>
    </row>
    <row r="18" spans="1:7" ht="76.900000000000006" customHeight="1" x14ac:dyDescent="0.4">
      <c r="A18" s="219">
        <v>11010400</v>
      </c>
      <c r="B18" s="222" t="s">
        <v>84</v>
      </c>
      <c r="C18" s="214">
        <f t="shared" si="0"/>
        <v>2000000</v>
      </c>
      <c r="D18" s="214">
        <v>2000000</v>
      </c>
      <c r="E18" s="253"/>
      <c r="F18" s="254"/>
    </row>
    <row r="19" spans="1:7" ht="53.25" hidden="1" customHeight="1" x14ac:dyDescent="0.4">
      <c r="A19" s="219">
        <v>11010500</v>
      </c>
      <c r="B19" s="222" t="s">
        <v>85</v>
      </c>
      <c r="C19" s="214">
        <f t="shared" si="0"/>
        <v>0</v>
      </c>
      <c r="D19" s="214"/>
      <c r="E19" s="253"/>
      <c r="F19" s="254"/>
    </row>
    <row r="20" spans="1:7" ht="27.75" hidden="1" customHeight="1" x14ac:dyDescent="0.4">
      <c r="A20" s="237">
        <v>11020000</v>
      </c>
      <c r="B20" s="255" t="s">
        <v>86</v>
      </c>
      <c r="C20" s="209">
        <f>SUM(D20)</f>
        <v>0</v>
      </c>
      <c r="D20" s="209">
        <f>SUM(D21)</f>
        <v>0</v>
      </c>
      <c r="E20" s="253"/>
      <c r="F20" s="254"/>
    </row>
    <row r="21" spans="1:7" ht="14.45" hidden="1" customHeight="1" x14ac:dyDescent="0.4">
      <c r="A21" s="241">
        <v>11020200</v>
      </c>
      <c r="B21" s="256" t="s">
        <v>87</v>
      </c>
      <c r="C21" s="214">
        <f t="shared" si="0"/>
        <v>0</v>
      </c>
      <c r="D21" s="214"/>
      <c r="E21" s="253"/>
      <c r="F21" s="254"/>
    </row>
    <row r="22" spans="1:7" ht="52.5" customHeight="1" x14ac:dyDescent="0.4">
      <c r="A22" s="237">
        <v>13000000</v>
      </c>
      <c r="B22" s="257" t="s">
        <v>301</v>
      </c>
      <c r="C22" s="209">
        <f t="shared" ref="C22:C28" si="1">SUM(D22)</f>
        <v>-600000</v>
      </c>
      <c r="D22" s="209">
        <f>SUM(D23,D26)</f>
        <v>-600000</v>
      </c>
      <c r="E22" s="253"/>
      <c r="F22" s="254"/>
    </row>
    <row r="23" spans="1:7" ht="53.45" customHeight="1" x14ac:dyDescent="0.4">
      <c r="A23" s="237">
        <v>13010000</v>
      </c>
      <c r="B23" s="204" t="s">
        <v>302</v>
      </c>
      <c r="C23" s="209">
        <f t="shared" si="1"/>
        <v>-600000</v>
      </c>
      <c r="D23" s="209">
        <f>SUM(D24:D25)</f>
        <v>-600000</v>
      </c>
      <c r="E23" s="253"/>
      <c r="F23" s="254"/>
    </row>
    <row r="24" spans="1:7" ht="100.9" customHeight="1" x14ac:dyDescent="0.4">
      <c r="A24" s="241">
        <v>13010100</v>
      </c>
      <c r="B24" s="256" t="s">
        <v>303</v>
      </c>
      <c r="C24" s="214">
        <f t="shared" si="1"/>
        <v>-200000</v>
      </c>
      <c r="D24" s="214">
        <v>-200000</v>
      </c>
      <c r="E24" s="253"/>
      <c r="F24" s="254"/>
    </row>
    <row r="25" spans="1:7" ht="100.9" customHeight="1" x14ac:dyDescent="0.4">
      <c r="A25" s="241">
        <v>13010200</v>
      </c>
      <c r="B25" s="256" t="s">
        <v>304</v>
      </c>
      <c r="C25" s="214">
        <f t="shared" si="1"/>
        <v>-400000</v>
      </c>
      <c r="D25" s="214">
        <v>-400000</v>
      </c>
      <c r="E25" s="253"/>
      <c r="F25" s="254"/>
    </row>
    <row r="26" spans="1:7" ht="30" hidden="1" customHeight="1" x14ac:dyDescent="0.4">
      <c r="A26" s="237">
        <v>13030000</v>
      </c>
      <c r="B26" s="258" t="s">
        <v>360</v>
      </c>
      <c r="C26" s="209">
        <f t="shared" si="1"/>
        <v>0</v>
      </c>
      <c r="D26" s="209">
        <f>SUM(D27)</f>
        <v>0</v>
      </c>
      <c r="E26" s="253"/>
      <c r="F26" s="254"/>
    </row>
    <row r="27" spans="1:7" ht="52.9" hidden="1" customHeight="1" x14ac:dyDescent="0.4">
      <c r="A27" s="241">
        <v>13030100</v>
      </c>
      <c r="B27" s="256" t="s">
        <v>361</v>
      </c>
      <c r="C27" s="214">
        <f t="shared" si="1"/>
        <v>0</v>
      </c>
      <c r="D27" s="214"/>
      <c r="E27" s="253"/>
      <c r="F27" s="254"/>
    </row>
    <row r="28" spans="1:7" ht="30" customHeight="1" x14ac:dyDescent="0.4">
      <c r="A28" s="216">
        <v>14000000</v>
      </c>
      <c r="B28" s="233" t="s">
        <v>88</v>
      </c>
      <c r="C28" s="384">
        <f t="shared" si="1"/>
        <v>0</v>
      </c>
      <c r="D28" s="385">
        <f>SUM(D33,D29,D31)</f>
        <v>0</v>
      </c>
      <c r="E28" s="214"/>
      <c r="F28" s="211"/>
    </row>
    <row r="29" spans="1:7" ht="51.75" hidden="1" customHeight="1" x14ac:dyDescent="0.4">
      <c r="A29" s="219">
        <v>14020000</v>
      </c>
      <c r="B29" s="205" t="s">
        <v>248</v>
      </c>
      <c r="C29" s="214">
        <f>SUM(C30)</f>
        <v>0</v>
      </c>
      <c r="D29" s="214"/>
      <c r="E29" s="214"/>
      <c r="F29" s="211"/>
      <c r="G29" s="13"/>
    </row>
    <row r="30" spans="1:7" ht="30" hidden="1" customHeight="1" x14ac:dyDescent="0.4">
      <c r="A30" s="219">
        <v>14021900</v>
      </c>
      <c r="B30" s="222" t="s">
        <v>249</v>
      </c>
      <c r="C30" s="214">
        <f>SUM(D30)</f>
        <v>0</v>
      </c>
      <c r="D30" s="214"/>
      <c r="E30" s="214"/>
      <c r="F30" s="211"/>
    </row>
    <row r="31" spans="1:7" ht="75" customHeight="1" x14ac:dyDescent="0.4">
      <c r="A31" s="219">
        <v>14030000</v>
      </c>
      <c r="B31" s="251" t="s">
        <v>250</v>
      </c>
      <c r="C31" s="214">
        <f>SUM(C32)</f>
        <v>635000</v>
      </c>
      <c r="D31" s="214">
        <f>SUM(D32)</f>
        <v>635000</v>
      </c>
      <c r="E31" s="214"/>
      <c r="F31" s="211"/>
    </row>
    <row r="32" spans="1:7" ht="30" customHeight="1" x14ac:dyDescent="0.4">
      <c r="A32" s="219">
        <v>14031900</v>
      </c>
      <c r="B32" s="222" t="s">
        <v>249</v>
      </c>
      <c r="C32" s="214">
        <f>SUM(D32)</f>
        <v>635000</v>
      </c>
      <c r="D32" s="214">
        <v>635000</v>
      </c>
      <c r="E32" s="214"/>
      <c r="F32" s="211"/>
    </row>
    <row r="33" spans="1:7" ht="76.150000000000006" customHeight="1" x14ac:dyDescent="0.4">
      <c r="A33" s="219">
        <v>14040000</v>
      </c>
      <c r="B33" s="222" t="s">
        <v>89</v>
      </c>
      <c r="C33" s="214">
        <f t="shared" si="0"/>
        <v>-635000</v>
      </c>
      <c r="D33" s="214">
        <f>SUM(D34)</f>
        <v>-635000</v>
      </c>
      <c r="E33" s="214"/>
      <c r="F33" s="211"/>
    </row>
    <row r="34" spans="1:7" ht="206.45" customHeight="1" x14ac:dyDescent="0.4">
      <c r="A34" s="380">
        <v>14040100</v>
      </c>
      <c r="B34" s="222" t="s">
        <v>563</v>
      </c>
      <c r="C34" s="214">
        <f t="shared" si="0"/>
        <v>-635000</v>
      </c>
      <c r="D34" s="381">
        <v>-635000</v>
      </c>
      <c r="E34" s="381"/>
      <c r="F34" s="383"/>
    </row>
    <row r="35" spans="1:7" ht="75" customHeight="1" x14ac:dyDescent="0.35">
      <c r="A35" s="216">
        <v>18000000</v>
      </c>
      <c r="B35" s="217" t="s">
        <v>562</v>
      </c>
      <c r="C35" s="227">
        <f>SUM(D35)</f>
        <v>1000000</v>
      </c>
      <c r="D35" s="209">
        <f>SUM(D49,D46,D36)</f>
        <v>1000000</v>
      </c>
      <c r="E35" s="209"/>
      <c r="F35" s="218"/>
    </row>
    <row r="36" spans="1:7" ht="26.25" hidden="1" customHeight="1" x14ac:dyDescent="0.35">
      <c r="A36" s="216">
        <v>18010000</v>
      </c>
      <c r="B36" s="233" t="s">
        <v>90</v>
      </c>
      <c r="C36" s="227">
        <f>SUM(D36)</f>
        <v>0</v>
      </c>
      <c r="D36" s="209">
        <f>SUM(D37:D45)</f>
        <v>0</v>
      </c>
      <c r="E36" s="209"/>
      <c r="F36" s="218"/>
    </row>
    <row r="37" spans="1:7" ht="75.75" hidden="1" customHeight="1" x14ac:dyDescent="0.4">
      <c r="A37" s="219">
        <v>18010100</v>
      </c>
      <c r="B37" s="259" t="s">
        <v>91</v>
      </c>
      <c r="C37" s="214">
        <f t="shared" ref="C37:C52" si="2">SUM(D37)</f>
        <v>0</v>
      </c>
      <c r="D37" s="214"/>
      <c r="E37" s="214"/>
      <c r="F37" s="221"/>
      <c r="G37" s="113"/>
    </row>
    <row r="38" spans="1:7" ht="75" hidden="1" customHeight="1" x14ac:dyDescent="0.4">
      <c r="A38" s="219">
        <v>18010200</v>
      </c>
      <c r="B38" s="260" t="s">
        <v>92</v>
      </c>
      <c r="C38" s="214">
        <f t="shared" si="2"/>
        <v>0</v>
      </c>
      <c r="D38" s="214"/>
      <c r="E38" s="214"/>
      <c r="F38" s="221"/>
      <c r="G38" s="114"/>
    </row>
    <row r="39" spans="1:7" ht="81" hidden="1" customHeight="1" x14ac:dyDescent="0.4">
      <c r="A39" s="41">
        <v>18010300</v>
      </c>
      <c r="B39" s="259" t="s">
        <v>93</v>
      </c>
      <c r="C39" s="214">
        <f t="shared" si="2"/>
        <v>0</v>
      </c>
      <c r="D39" s="214"/>
      <c r="E39" s="214"/>
      <c r="F39" s="221"/>
      <c r="G39" s="114"/>
    </row>
    <row r="40" spans="1:7" ht="76.5" hidden="1" customHeight="1" x14ac:dyDescent="0.4">
      <c r="A40" s="219">
        <v>18010400</v>
      </c>
      <c r="B40" s="259" t="s">
        <v>94</v>
      </c>
      <c r="C40" s="214">
        <f t="shared" si="2"/>
        <v>0</v>
      </c>
      <c r="D40" s="214"/>
      <c r="E40" s="214"/>
      <c r="F40" s="221"/>
      <c r="G40" s="114"/>
    </row>
    <row r="41" spans="1:7" ht="30" hidden="1" customHeight="1" x14ac:dyDescent="0.4">
      <c r="A41" s="219">
        <v>18010500</v>
      </c>
      <c r="B41" s="228" t="s">
        <v>95</v>
      </c>
      <c r="C41" s="214">
        <f t="shared" si="2"/>
        <v>0</v>
      </c>
      <c r="D41" s="214"/>
      <c r="E41" s="210"/>
      <c r="F41" s="211"/>
      <c r="G41" s="113"/>
    </row>
    <row r="42" spans="1:7" ht="30" hidden="1" customHeight="1" x14ac:dyDescent="0.4">
      <c r="A42" s="219">
        <v>18010600</v>
      </c>
      <c r="B42" s="228" t="s">
        <v>96</v>
      </c>
      <c r="C42" s="214">
        <f t="shared" si="2"/>
        <v>0</v>
      </c>
      <c r="D42" s="214"/>
      <c r="E42" s="210"/>
      <c r="F42" s="211"/>
    </row>
    <row r="43" spans="1:7" ht="30" hidden="1" customHeight="1" x14ac:dyDescent="0.4">
      <c r="A43" s="219">
        <v>18010700</v>
      </c>
      <c r="B43" s="228" t="s">
        <v>97</v>
      </c>
      <c r="C43" s="214">
        <f t="shared" si="2"/>
        <v>0</v>
      </c>
      <c r="D43" s="214"/>
      <c r="E43" s="210"/>
      <c r="F43" s="211"/>
    </row>
    <row r="44" spans="1:7" ht="30" hidden="1" customHeight="1" x14ac:dyDescent="0.4">
      <c r="A44" s="219">
        <v>18010900</v>
      </c>
      <c r="B44" s="228" t="s">
        <v>98</v>
      </c>
      <c r="C44" s="214">
        <f t="shared" si="2"/>
        <v>0</v>
      </c>
      <c r="D44" s="214"/>
      <c r="E44" s="210"/>
      <c r="F44" s="211"/>
    </row>
    <row r="45" spans="1:7" ht="30" hidden="1" customHeight="1" x14ac:dyDescent="0.4">
      <c r="A45" s="219">
        <v>18011000</v>
      </c>
      <c r="B45" s="228" t="s">
        <v>99</v>
      </c>
      <c r="C45" s="214">
        <f t="shared" si="2"/>
        <v>0</v>
      </c>
      <c r="D45" s="214"/>
      <c r="E45" s="210"/>
      <c r="F45" s="211"/>
    </row>
    <row r="46" spans="1:7" ht="30" hidden="1" customHeight="1" x14ac:dyDescent="0.4">
      <c r="A46" s="206">
        <v>18030000</v>
      </c>
      <c r="B46" s="207" t="s">
        <v>512</v>
      </c>
      <c r="C46" s="208">
        <f>SUM(D46)</f>
        <v>0</v>
      </c>
      <c r="D46" s="209">
        <f>SUM(D47:D48)</f>
        <v>0</v>
      </c>
      <c r="E46" s="210"/>
      <c r="F46" s="211"/>
    </row>
    <row r="47" spans="1:7" ht="27" hidden="1" customHeight="1" x14ac:dyDescent="0.4">
      <c r="A47" s="212">
        <v>18030100</v>
      </c>
      <c r="B47" s="213" t="s">
        <v>100</v>
      </c>
      <c r="C47" s="214">
        <f t="shared" si="2"/>
        <v>0</v>
      </c>
      <c r="D47" s="214"/>
      <c r="E47" s="210"/>
      <c r="F47" s="211"/>
    </row>
    <row r="48" spans="1:7" ht="32.450000000000003" hidden="1" customHeight="1" x14ac:dyDescent="0.4">
      <c r="A48" s="42" t="s">
        <v>101</v>
      </c>
      <c r="B48" s="215" t="s">
        <v>102</v>
      </c>
      <c r="C48" s="214">
        <f t="shared" si="2"/>
        <v>0</v>
      </c>
      <c r="D48" s="214"/>
      <c r="E48" s="210"/>
      <c r="F48" s="211"/>
    </row>
    <row r="49" spans="1:7" ht="24.75" customHeight="1" x14ac:dyDescent="0.35">
      <c r="A49" s="216">
        <v>18050000</v>
      </c>
      <c r="B49" s="217" t="s">
        <v>103</v>
      </c>
      <c r="C49" s="208">
        <f>SUM(D49)</f>
        <v>1000000</v>
      </c>
      <c r="D49" s="209">
        <f>SUM(D50:D52)</f>
        <v>1000000</v>
      </c>
      <c r="E49" s="209"/>
      <c r="F49" s="218"/>
    </row>
    <row r="50" spans="1:7" ht="30" customHeight="1" x14ac:dyDescent="0.4">
      <c r="A50" s="219">
        <v>18050300</v>
      </c>
      <c r="B50" s="220" t="s">
        <v>104</v>
      </c>
      <c r="C50" s="214">
        <f t="shared" si="2"/>
        <v>200000</v>
      </c>
      <c r="D50" s="214">
        <v>200000</v>
      </c>
      <c r="E50" s="214"/>
      <c r="F50" s="221"/>
    </row>
    <row r="51" spans="1:7" ht="30" customHeight="1" x14ac:dyDescent="0.4">
      <c r="A51" s="219">
        <v>18050400</v>
      </c>
      <c r="B51" s="220" t="s">
        <v>105</v>
      </c>
      <c r="C51" s="214">
        <f t="shared" si="2"/>
        <v>800000</v>
      </c>
      <c r="D51" s="214">
        <v>800000</v>
      </c>
      <c r="E51" s="214"/>
      <c r="F51" s="221"/>
    </row>
    <row r="52" spans="1:7" ht="105.75" hidden="1" customHeight="1" x14ac:dyDescent="0.4">
      <c r="A52" s="219">
        <v>18050500</v>
      </c>
      <c r="B52" s="222" t="s">
        <v>362</v>
      </c>
      <c r="C52" s="214">
        <f t="shared" si="2"/>
        <v>0</v>
      </c>
      <c r="D52" s="214"/>
      <c r="E52" s="214"/>
      <c r="F52" s="221"/>
    </row>
    <row r="53" spans="1:7" ht="30" hidden="1" customHeight="1" x14ac:dyDescent="0.35">
      <c r="A53" s="216">
        <v>19000000</v>
      </c>
      <c r="B53" s="223" t="s">
        <v>106</v>
      </c>
      <c r="C53" s="208">
        <f>SUM(E53)</f>
        <v>0</v>
      </c>
      <c r="D53" s="209"/>
      <c r="E53" s="209">
        <f>SUM(E54)</f>
        <v>0</v>
      </c>
      <c r="F53" s="218"/>
    </row>
    <row r="54" spans="1:7" ht="27" hidden="1" customHeight="1" x14ac:dyDescent="0.35">
      <c r="A54" s="216">
        <v>19010000</v>
      </c>
      <c r="B54" s="223" t="s">
        <v>107</v>
      </c>
      <c r="C54" s="208">
        <f>SUM(E54)</f>
        <v>0</v>
      </c>
      <c r="D54" s="209"/>
      <c r="E54" s="209">
        <f>SUM(E55:E57)</f>
        <v>0</v>
      </c>
      <c r="F54" s="218"/>
    </row>
    <row r="55" spans="1:7" ht="103.15" hidden="1" customHeight="1" x14ac:dyDescent="0.4">
      <c r="A55" s="219">
        <v>19010100</v>
      </c>
      <c r="B55" s="224" t="s">
        <v>363</v>
      </c>
      <c r="C55" s="225">
        <f>SUM(E55)</f>
        <v>0</v>
      </c>
      <c r="D55" s="214"/>
      <c r="E55" s="214"/>
      <c r="F55" s="221"/>
    </row>
    <row r="56" spans="1:7" ht="55.15" hidden="1" customHeight="1" x14ac:dyDescent="0.4">
      <c r="A56" s="219">
        <v>19010200</v>
      </c>
      <c r="B56" s="222" t="s">
        <v>108</v>
      </c>
      <c r="C56" s="225">
        <f>SUM(E56)</f>
        <v>0</v>
      </c>
      <c r="D56" s="214"/>
      <c r="E56" s="214"/>
      <c r="F56" s="221"/>
    </row>
    <row r="57" spans="1:7" ht="82.15" hidden="1" customHeight="1" x14ac:dyDescent="0.4">
      <c r="A57" s="219">
        <v>19010300</v>
      </c>
      <c r="B57" s="226" t="s">
        <v>109</v>
      </c>
      <c r="C57" s="225">
        <f>SUM(E57)</f>
        <v>0</v>
      </c>
      <c r="D57" s="214"/>
      <c r="E57" s="214"/>
      <c r="F57" s="221"/>
    </row>
    <row r="58" spans="1:7" ht="30" customHeight="1" x14ac:dyDescent="0.4">
      <c r="A58" s="216">
        <v>20000000</v>
      </c>
      <c r="B58" s="217" t="s">
        <v>110</v>
      </c>
      <c r="C58" s="227">
        <f>SUM(D58,E58)</f>
        <v>646100</v>
      </c>
      <c r="D58" s="209">
        <f>SUM(D76,D66,D59)</f>
        <v>646100</v>
      </c>
      <c r="E58" s="385">
        <f>SUM(E76,E82)</f>
        <v>0</v>
      </c>
      <c r="F58" s="211"/>
      <c r="G58" s="113"/>
    </row>
    <row r="59" spans="1:7" ht="49.15" customHeight="1" x14ac:dyDescent="0.4">
      <c r="A59" s="216">
        <v>21000000</v>
      </c>
      <c r="B59" s="217" t="s">
        <v>111</v>
      </c>
      <c r="C59" s="227">
        <f t="shared" ref="C59:C67" si="3">SUM(D59)</f>
        <v>110000</v>
      </c>
      <c r="D59" s="209">
        <f>SUM(D60,D62)</f>
        <v>110000</v>
      </c>
      <c r="E59" s="210"/>
      <c r="F59" s="211"/>
    </row>
    <row r="60" spans="1:7" ht="124.15" hidden="1" customHeight="1" x14ac:dyDescent="0.4">
      <c r="A60" s="261">
        <v>21010000</v>
      </c>
      <c r="B60" s="262" t="s">
        <v>305</v>
      </c>
      <c r="C60" s="263">
        <f t="shared" si="3"/>
        <v>0</v>
      </c>
      <c r="D60" s="264">
        <f>SUM(D61)</f>
        <v>0</v>
      </c>
      <c r="E60" s="265"/>
      <c r="F60" s="266"/>
      <c r="G60" s="71"/>
    </row>
    <row r="61" spans="1:7" s="43" customFormat="1" ht="76.900000000000006" hidden="1" customHeight="1" x14ac:dyDescent="0.4">
      <c r="A61" s="219">
        <v>21010300</v>
      </c>
      <c r="B61" s="228" t="s">
        <v>112</v>
      </c>
      <c r="C61" s="214">
        <f>SUM(D61)</f>
        <v>0</v>
      </c>
      <c r="D61" s="214"/>
      <c r="E61" s="210"/>
      <c r="F61" s="211"/>
    </row>
    <row r="62" spans="1:7" ht="27.75" customHeight="1" x14ac:dyDescent="0.35">
      <c r="A62" s="216">
        <v>21080000</v>
      </c>
      <c r="B62" s="217" t="s">
        <v>113</v>
      </c>
      <c r="C62" s="227">
        <f t="shared" si="3"/>
        <v>110000</v>
      </c>
      <c r="D62" s="209">
        <f>SUM(D63:D65)</f>
        <v>110000</v>
      </c>
      <c r="E62" s="229"/>
      <c r="F62" s="230"/>
    </row>
    <row r="63" spans="1:7" ht="28.5" customHeight="1" x14ac:dyDescent="0.4">
      <c r="A63" s="219">
        <v>21081100</v>
      </c>
      <c r="B63" s="228" t="s">
        <v>114</v>
      </c>
      <c r="C63" s="214">
        <f>SUM(D63)</f>
        <v>100000</v>
      </c>
      <c r="D63" s="214">
        <v>100000</v>
      </c>
      <c r="E63" s="210"/>
      <c r="F63" s="211"/>
    </row>
    <row r="64" spans="1:7" ht="85.15" hidden="1" customHeight="1" x14ac:dyDescent="0.4">
      <c r="A64" s="219">
        <v>21081500</v>
      </c>
      <c r="B64" s="228" t="s">
        <v>306</v>
      </c>
      <c r="C64" s="214">
        <f>SUM(D64)</f>
        <v>0</v>
      </c>
      <c r="D64" s="214"/>
      <c r="E64" s="210"/>
      <c r="F64" s="211"/>
    </row>
    <row r="65" spans="1:6" ht="150" customHeight="1" x14ac:dyDescent="0.4">
      <c r="A65" s="219">
        <v>21082400</v>
      </c>
      <c r="B65" s="228" t="s">
        <v>560</v>
      </c>
      <c r="C65" s="214">
        <f>SUM(D65)</f>
        <v>10000</v>
      </c>
      <c r="D65" s="381">
        <v>10000</v>
      </c>
      <c r="E65" s="382"/>
      <c r="F65" s="383"/>
    </row>
    <row r="66" spans="1:6" ht="48.6" customHeight="1" x14ac:dyDescent="0.4">
      <c r="A66" s="216">
        <v>22000000</v>
      </c>
      <c r="B66" s="217" t="s">
        <v>115</v>
      </c>
      <c r="C66" s="227">
        <f t="shared" si="3"/>
        <v>346500</v>
      </c>
      <c r="D66" s="209">
        <f>SUM(D73,D71,D67)</f>
        <v>346500</v>
      </c>
      <c r="E66" s="210"/>
      <c r="F66" s="211"/>
    </row>
    <row r="67" spans="1:6" ht="25.15" customHeight="1" x14ac:dyDescent="0.4">
      <c r="A67" s="216">
        <v>22010000</v>
      </c>
      <c r="B67" s="217" t="s">
        <v>116</v>
      </c>
      <c r="C67" s="227">
        <f t="shared" si="3"/>
        <v>346500</v>
      </c>
      <c r="D67" s="209">
        <f>SUM(D68:D70)</f>
        <v>346500</v>
      </c>
      <c r="E67" s="210"/>
      <c r="F67" s="211"/>
    </row>
    <row r="68" spans="1:6" ht="98.45" customHeight="1" x14ac:dyDescent="0.4">
      <c r="A68" s="219">
        <v>22010300</v>
      </c>
      <c r="B68" s="231" t="s">
        <v>132</v>
      </c>
      <c r="C68" s="214">
        <f>SUM(D68)</f>
        <v>6500</v>
      </c>
      <c r="D68" s="214">
        <v>6500</v>
      </c>
      <c r="E68" s="210"/>
      <c r="F68" s="211"/>
    </row>
    <row r="69" spans="1:6" ht="52.15" customHeight="1" x14ac:dyDescent="0.4">
      <c r="A69" s="219">
        <v>22012500</v>
      </c>
      <c r="B69" s="228" t="s">
        <v>117</v>
      </c>
      <c r="C69" s="214">
        <f>SUM(D69)</f>
        <v>300000</v>
      </c>
      <c r="D69" s="214">
        <v>300000</v>
      </c>
      <c r="E69" s="210"/>
      <c r="F69" s="211"/>
    </row>
    <row r="70" spans="1:6" ht="73.900000000000006" customHeight="1" x14ac:dyDescent="0.4">
      <c r="A70" s="219">
        <v>22012600</v>
      </c>
      <c r="B70" s="232" t="s">
        <v>133</v>
      </c>
      <c r="C70" s="214">
        <f>SUM(D70)</f>
        <v>40000</v>
      </c>
      <c r="D70" s="214">
        <v>40000</v>
      </c>
      <c r="E70" s="210"/>
      <c r="F70" s="211"/>
    </row>
    <row r="71" spans="1:6" ht="77.45" hidden="1" customHeight="1" x14ac:dyDescent="0.35">
      <c r="A71" s="216">
        <v>22080000</v>
      </c>
      <c r="B71" s="233" t="s">
        <v>118</v>
      </c>
      <c r="C71" s="227">
        <f>SUM(D71)</f>
        <v>0</v>
      </c>
      <c r="D71" s="209">
        <f>SUM(D72)</f>
        <v>0</v>
      </c>
      <c r="E71" s="229"/>
      <c r="F71" s="230"/>
    </row>
    <row r="72" spans="1:6" ht="84" hidden="1" customHeight="1" x14ac:dyDescent="0.4">
      <c r="A72" s="219">
        <v>22080400</v>
      </c>
      <c r="B72" s="228" t="s">
        <v>119</v>
      </c>
      <c r="C72" s="214">
        <f>SUM(D72)</f>
        <v>0</v>
      </c>
      <c r="D72" s="214"/>
      <c r="E72" s="210"/>
      <c r="F72" s="211"/>
    </row>
    <row r="73" spans="1:6" ht="27" hidden="1" customHeight="1" x14ac:dyDescent="0.35">
      <c r="A73" s="216">
        <v>22090000</v>
      </c>
      <c r="B73" s="217" t="s">
        <v>120</v>
      </c>
      <c r="C73" s="227">
        <f t="shared" ref="C73:C78" si="4">SUM(D73)</f>
        <v>0</v>
      </c>
      <c r="D73" s="209">
        <f>SUM(D74:D75)</f>
        <v>0</v>
      </c>
      <c r="E73" s="229"/>
      <c r="F73" s="230"/>
    </row>
    <row r="74" spans="1:6" ht="73.5" hidden="1" customHeight="1" x14ac:dyDescent="0.4">
      <c r="A74" s="219">
        <v>22090100</v>
      </c>
      <c r="B74" s="228" t="s">
        <v>121</v>
      </c>
      <c r="C74" s="214">
        <f t="shared" si="4"/>
        <v>0</v>
      </c>
      <c r="D74" s="214"/>
      <c r="E74" s="210"/>
      <c r="F74" s="211"/>
    </row>
    <row r="75" spans="1:6" ht="75.75" hidden="1" customHeight="1" x14ac:dyDescent="0.4">
      <c r="A75" s="219">
        <v>22090400</v>
      </c>
      <c r="B75" s="228" t="s">
        <v>122</v>
      </c>
      <c r="C75" s="214">
        <f t="shared" si="4"/>
        <v>0</v>
      </c>
      <c r="D75" s="214"/>
      <c r="E75" s="210"/>
      <c r="F75" s="211"/>
    </row>
    <row r="76" spans="1:6" ht="25.5" customHeight="1" x14ac:dyDescent="0.35">
      <c r="A76" s="216">
        <v>24000000</v>
      </c>
      <c r="B76" s="217" t="s">
        <v>123</v>
      </c>
      <c r="C76" s="227">
        <f>SUM(D76:E76)</f>
        <v>189600</v>
      </c>
      <c r="D76" s="209">
        <f>SUM(D77)</f>
        <v>189600</v>
      </c>
      <c r="E76" s="385">
        <f>SUM(E77)</f>
        <v>0</v>
      </c>
      <c r="F76" s="230"/>
    </row>
    <row r="77" spans="1:6" ht="27.75" x14ac:dyDescent="0.4">
      <c r="A77" s="216">
        <v>24060000</v>
      </c>
      <c r="B77" s="217" t="s">
        <v>124</v>
      </c>
      <c r="C77" s="227">
        <f>SUM(D77:E77)</f>
        <v>189600</v>
      </c>
      <c r="D77" s="209">
        <f>SUM(D78,D80)</f>
        <v>189600</v>
      </c>
      <c r="E77" s="385">
        <f>SUM(E79)</f>
        <v>0</v>
      </c>
      <c r="F77" s="211"/>
    </row>
    <row r="78" spans="1:6" ht="27.75" x14ac:dyDescent="0.4">
      <c r="A78" s="219">
        <v>24060300</v>
      </c>
      <c r="B78" s="228" t="s">
        <v>124</v>
      </c>
      <c r="C78" s="214">
        <f t="shared" si="4"/>
        <v>110000</v>
      </c>
      <c r="D78" s="214">
        <v>110000</v>
      </c>
      <c r="E78" s="210"/>
      <c r="F78" s="211" t="s">
        <v>125</v>
      </c>
    </row>
    <row r="79" spans="1:6" ht="79.5" hidden="1" customHeight="1" x14ac:dyDescent="0.4">
      <c r="A79" s="219">
        <v>24062100</v>
      </c>
      <c r="B79" s="234" t="s">
        <v>513</v>
      </c>
      <c r="C79" s="214">
        <f>SUM(E79)</f>
        <v>0</v>
      </c>
      <c r="D79" s="214"/>
      <c r="E79" s="214"/>
      <c r="F79" s="211"/>
    </row>
    <row r="80" spans="1:6" ht="284.45" customHeight="1" x14ac:dyDescent="0.4">
      <c r="A80" s="219">
        <v>24062200</v>
      </c>
      <c r="B80" s="386" t="s">
        <v>561</v>
      </c>
      <c r="C80" s="214">
        <f>SUM(D80)</f>
        <v>79600</v>
      </c>
      <c r="D80" s="381">
        <v>79600</v>
      </c>
      <c r="E80" s="381"/>
      <c r="F80" s="383"/>
    </row>
    <row r="81" spans="1:7" ht="52.5" hidden="1" customHeight="1" x14ac:dyDescent="0.4">
      <c r="A81" s="219">
        <v>24170000</v>
      </c>
      <c r="B81" s="205" t="s">
        <v>294</v>
      </c>
      <c r="C81" s="214">
        <f t="shared" ref="C81:C87" si="5">SUM(E81)</f>
        <v>0</v>
      </c>
      <c r="D81" s="214"/>
      <c r="E81" s="214">
        <f>SUM(F81)</f>
        <v>0</v>
      </c>
      <c r="F81" s="211"/>
    </row>
    <row r="82" spans="1:7" ht="28.5" hidden="1" customHeight="1" x14ac:dyDescent="0.4">
      <c r="A82" s="216">
        <v>25000000</v>
      </c>
      <c r="B82" s="217" t="s">
        <v>126</v>
      </c>
      <c r="C82" s="209">
        <f t="shared" si="5"/>
        <v>0</v>
      </c>
      <c r="D82" s="210"/>
      <c r="E82" s="209">
        <f>SUM(E83)</f>
        <v>0</v>
      </c>
      <c r="F82" s="211"/>
    </row>
    <row r="83" spans="1:7" ht="51" hidden="1" customHeight="1" x14ac:dyDescent="0.4">
      <c r="A83" s="216">
        <v>25010000</v>
      </c>
      <c r="B83" s="217" t="s">
        <v>127</v>
      </c>
      <c r="C83" s="209">
        <f t="shared" si="5"/>
        <v>0</v>
      </c>
      <c r="D83" s="235"/>
      <c r="E83" s="209">
        <f>SUM(E84:E87)</f>
        <v>0</v>
      </c>
      <c r="F83" s="211"/>
    </row>
    <row r="84" spans="1:7" ht="51" hidden="1" customHeight="1" x14ac:dyDescent="0.4">
      <c r="A84" s="219">
        <v>25010100</v>
      </c>
      <c r="B84" s="228" t="s">
        <v>128</v>
      </c>
      <c r="C84" s="214">
        <f t="shared" si="5"/>
        <v>0</v>
      </c>
      <c r="D84" s="235"/>
      <c r="E84" s="214"/>
      <c r="F84" s="211"/>
    </row>
    <row r="85" spans="1:7" ht="51" hidden="1" customHeight="1" x14ac:dyDescent="0.4">
      <c r="A85" s="219">
        <v>25010200</v>
      </c>
      <c r="B85" s="228" t="s">
        <v>134</v>
      </c>
      <c r="C85" s="214">
        <f t="shared" si="5"/>
        <v>0</v>
      </c>
      <c r="D85" s="235"/>
      <c r="E85" s="214"/>
      <c r="F85" s="211"/>
    </row>
    <row r="86" spans="1:7" ht="76.150000000000006" hidden="1" customHeight="1" x14ac:dyDescent="0.4">
      <c r="A86" s="219">
        <v>25010300</v>
      </c>
      <c r="B86" s="228" t="s">
        <v>364</v>
      </c>
      <c r="C86" s="214">
        <f t="shared" si="5"/>
        <v>0</v>
      </c>
      <c r="D86" s="235"/>
      <c r="E86" s="214"/>
      <c r="F86" s="211"/>
    </row>
    <row r="87" spans="1:7" ht="51" hidden="1" customHeight="1" x14ac:dyDescent="0.4">
      <c r="A87" s="219">
        <v>25010400</v>
      </c>
      <c r="B87" s="232" t="s">
        <v>129</v>
      </c>
      <c r="C87" s="214">
        <f t="shared" si="5"/>
        <v>0</v>
      </c>
      <c r="D87" s="236"/>
      <c r="E87" s="214"/>
      <c r="F87" s="221"/>
    </row>
    <row r="88" spans="1:7" ht="26.25" hidden="1" customHeight="1" x14ac:dyDescent="0.4">
      <c r="A88" s="237">
        <v>30000000</v>
      </c>
      <c r="B88" s="238" t="s">
        <v>135</v>
      </c>
      <c r="C88" s="209">
        <f>SUM(E88)</f>
        <v>0</v>
      </c>
      <c r="D88" s="236"/>
      <c r="E88" s="209">
        <f>SUM(F88)</f>
        <v>0</v>
      </c>
      <c r="F88" s="218">
        <f>SUM(F89)</f>
        <v>0</v>
      </c>
    </row>
    <row r="89" spans="1:7" ht="45" hidden="1" customHeight="1" x14ac:dyDescent="0.35">
      <c r="A89" s="237">
        <v>33000000</v>
      </c>
      <c r="B89" s="239" t="s">
        <v>136</v>
      </c>
      <c r="C89" s="209">
        <f>SUM(E89)</f>
        <v>0</v>
      </c>
      <c r="D89" s="240"/>
      <c r="E89" s="209">
        <f>SUM(F89)</f>
        <v>0</v>
      </c>
      <c r="F89" s="218">
        <f>SUM(F90)</f>
        <v>0</v>
      </c>
    </row>
    <row r="90" spans="1:7" ht="26.25" hidden="1" customHeight="1" x14ac:dyDescent="0.4">
      <c r="A90" s="241">
        <v>33010000</v>
      </c>
      <c r="B90" s="242" t="s">
        <v>137</v>
      </c>
      <c r="C90" s="214">
        <f>SUM(E90)</f>
        <v>0</v>
      </c>
      <c r="D90" s="236"/>
      <c r="E90" s="214"/>
      <c r="F90" s="221"/>
    </row>
    <row r="91" spans="1:7" ht="99" hidden="1" customHeight="1" x14ac:dyDescent="0.4">
      <c r="A91" s="219">
        <v>33010100</v>
      </c>
      <c r="B91" s="232" t="s">
        <v>138</v>
      </c>
      <c r="C91" s="214">
        <f>SUM(E91)</f>
        <v>0</v>
      </c>
      <c r="D91" s="236"/>
      <c r="E91" s="214"/>
      <c r="F91" s="221"/>
    </row>
    <row r="92" spans="1:7" ht="124.9" hidden="1" customHeight="1" x14ac:dyDescent="0.4">
      <c r="A92" s="219">
        <v>33010200</v>
      </c>
      <c r="B92" s="231" t="s">
        <v>514</v>
      </c>
      <c r="C92" s="214">
        <f>SUM(E92)</f>
        <v>0</v>
      </c>
      <c r="D92" s="236"/>
      <c r="E92" s="214"/>
      <c r="F92" s="221"/>
    </row>
    <row r="93" spans="1:7" ht="48.75" customHeight="1" x14ac:dyDescent="0.35">
      <c r="A93" s="219"/>
      <c r="B93" s="217" t="s">
        <v>295</v>
      </c>
      <c r="C93" s="209">
        <f>SUM(C13,C58,C88)</f>
        <v>19793492</v>
      </c>
      <c r="D93" s="209">
        <f>SUM(D13,D58)</f>
        <v>19793492</v>
      </c>
      <c r="E93" s="385">
        <f>SUM(E13,E58,E88)</f>
        <v>0</v>
      </c>
      <c r="F93" s="387">
        <f>SUM(F88)</f>
        <v>0</v>
      </c>
      <c r="G93" s="44"/>
    </row>
    <row r="94" spans="1:7" ht="36" customHeight="1" x14ac:dyDescent="0.35">
      <c r="A94" s="216">
        <v>40000000</v>
      </c>
      <c r="B94" s="332" t="s">
        <v>63</v>
      </c>
      <c r="C94" s="227">
        <f>SUM(D94)</f>
        <v>307103</v>
      </c>
      <c r="D94" s="243">
        <f>SUM(D95)</f>
        <v>307103</v>
      </c>
      <c r="E94" s="243"/>
      <c r="F94" s="244"/>
    </row>
    <row r="95" spans="1:7" ht="34.9" customHeight="1" x14ac:dyDescent="0.35">
      <c r="A95" s="216">
        <v>41000000</v>
      </c>
      <c r="B95" s="217" t="s">
        <v>64</v>
      </c>
      <c r="C95" s="227">
        <f>SUM(D95)</f>
        <v>307103</v>
      </c>
      <c r="D95" s="209">
        <f>SUM(D102,D100,D96)</f>
        <v>307103</v>
      </c>
      <c r="E95" s="243"/>
      <c r="F95" s="244"/>
    </row>
    <row r="96" spans="1:7" ht="32.25" hidden="1" customHeight="1" x14ac:dyDescent="0.35">
      <c r="A96" s="216">
        <v>41030000</v>
      </c>
      <c r="B96" s="332" t="s">
        <v>307</v>
      </c>
      <c r="C96" s="227">
        <f>SUM(D96)</f>
        <v>0</v>
      </c>
      <c r="D96" s="209">
        <f>SUM(D97:D99)</f>
        <v>0</v>
      </c>
      <c r="E96" s="243"/>
      <c r="F96" s="244"/>
    </row>
    <row r="97" spans="1:7" ht="49.5" hidden="1" customHeight="1" x14ac:dyDescent="0.4">
      <c r="A97" s="245">
        <v>41033900</v>
      </c>
      <c r="B97" s="333" t="s">
        <v>130</v>
      </c>
      <c r="C97" s="214">
        <f>SUM(D97)</f>
        <v>0</v>
      </c>
      <c r="D97" s="214"/>
      <c r="E97" s="225"/>
      <c r="F97" s="246"/>
    </row>
    <row r="98" spans="1:7" ht="51" hidden="1" customHeight="1" x14ac:dyDescent="0.4">
      <c r="A98" s="245">
        <v>41034200</v>
      </c>
      <c r="B98" s="333" t="s">
        <v>131</v>
      </c>
      <c r="C98" s="214">
        <f>SUM(D98)</f>
        <v>0</v>
      </c>
      <c r="D98" s="214"/>
      <c r="E98" s="225"/>
      <c r="F98" s="246"/>
    </row>
    <row r="99" spans="1:7" ht="106.5" hidden="1" customHeight="1" x14ac:dyDescent="0.4">
      <c r="A99" s="245">
        <v>41035100</v>
      </c>
      <c r="B99" s="334" t="s">
        <v>251</v>
      </c>
      <c r="C99" s="214">
        <f t="shared" ref="C99" si="6">SUM(D99)</f>
        <v>0</v>
      </c>
      <c r="D99" s="214"/>
      <c r="E99" s="210"/>
      <c r="F99" s="211"/>
    </row>
    <row r="100" spans="1:7" ht="34.9" hidden="1" customHeight="1" x14ac:dyDescent="0.4">
      <c r="A100" s="248">
        <v>41040000</v>
      </c>
      <c r="B100" s="335" t="s">
        <v>308</v>
      </c>
      <c r="C100" s="209">
        <f>SUM(D100)</f>
        <v>0</v>
      </c>
      <c r="D100" s="209">
        <f>SUM(D101)</f>
        <v>0</v>
      </c>
      <c r="E100" s="210"/>
      <c r="F100" s="211"/>
    </row>
    <row r="101" spans="1:7" ht="102.75" hidden="1" customHeight="1" x14ac:dyDescent="0.4">
      <c r="A101" s="245">
        <v>41040200</v>
      </c>
      <c r="B101" s="334" t="s">
        <v>309</v>
      </c>
      <c r="C101" s="214">
        <f>SUM(D101)</f>
        <v>0</v>
      </c>
      <c r="D101" s="214"/>
      <c r="E101" s="210"/>
      <c r="F101" s="211"/>
    </row>
    <row r="102" spans="1:7" ht="49.15" customHeight="1" x14ac:dyDescent="0.4">
      <c r="A102" s="249">
        <v>41050000</v>
      </c>
      <c r="B102" s="233" t="s">
        <v>254</v>
      </c>
      <c r="C102" s="209">
        <f t="shared" ref="C102:C103" si="7">SUM(D102)</f>
        <v>307103</v>
      </c>
      <c r="D102" s="209">
        <f>SUM(D103:D110)</f>
        <v>307103</v>
      </c>
      <c r="E102" s="235"/>
      <c r="F102" s="250"/>
    </row>
    <row r="103" spans="1:7" ht="84" hidden="1" customHeight="1" x14ac:dyDescent="0.4">
      <c r="A103" s="73">
        <v>41051000</v>
      </c>
      <c r="B103" s="333" t="s">
        <v>515</v>
      </c>
      <c r="C103" s="214">
        <f t="shared" si="7"/>
        <v>0</v>
      </c>
      <c r="D103" s="214"/>
      <c r="E103" s="235"/>
      <c r="F103" s="250"/>
    </row>
    <row r="104" spans="1:7" ht="105.75" hidden="1" customHeight="1" x14ac:dyDescent="0.4">
      <c r="A104" s="245">
        <v>41050200</v>
      </c>
      <c r="B104" s="333" t="s">
        <v>255</v>
      </c>
      <c r="C104" s="214">
        <f>SUM(D104)</f>
        <v>0</v>
      </c>
      <c r="D104" s="214"/>
      <c r="E104" s="235"/>
      <c r="F104" s="250"/>
    </row>
    <row r="105" spans="1:7" ht="332.25" hidden="1" customHeight="1" x14ac:dyDescent="0.4">
      <c r="A105" s="245">
        <v>41050300</v>
      </c>
      <c r="B105" s="333" t="s">
        <v>256</v>
      </c>
      <c r="C105" s="214">
        <f>SUM(D105)</f>
        <v>0</v>
      </c>
      <c r="D105" s="214"/>
      <c r="E105" s="235"/>
      <c r="F105" s="250"/>
    </row>
    <row r="106" spans="1:7" ht="79.5" hidden="1" customHeight="1" x14ac:dyDescent="0.4">
      <c r="A106" s="245">
        <v>41051000</v>
      </c>
      <c r="B106" s="333" t="s">
        <v>321</v>
      </c>
      <c r="C106" s="214">
        <f>SUM(D106)</f>
        <v>0</v>
      </c>
      <c r="D106" s="214"/>
      <c r="E106" s="267"/>
      <c r="F106" s="268"/>
    </row>
    <row r="107" spans="1:7" ht="142.15" customHeight="1" x14ac:dyDescent="0.4">
      <c r="A107" s="245">
        <v>41051200</v>
      </c>
      <c r="B107" s="336" t="s">
        <v>296</v>
      </c>
      <c r="C107" s="214">
        <f>SUM(D107)</f>
        <v>-1955</v>
      </c>
      <c r="D107" s="214">
        <v>-1955</v>
      </c>
      <c r="E107" s="267"/>
      <c r="F107" s="268"/>
    </row>
    <row r="108" spans="1:7" ht="133.15" customHeight="1" x14ac:dyDescent="0.4">
      <c r="A108" s="245">
        <v>41051700</v>
      </c>
      <c r="B108" s="222" t="s">
        <v>559</v>
      </c>
      <c r="C108" s="214">
        <f>SUM(D108)</f>
        <v>309058</v>
      </c>
      <c r="D108" s="214">
        <v>309058</v>
      </c>
      <c r="E108" s="235"/>
      <c r="F108" s="250"/>
    </row>
    <row r="109" spans="1:7" ht="58.15" hidden="1" customHeight="1" x14ac:dyDescent="0.4">
      <c r="A109" s="245">
        <v>41052000</v>
      </c>
      <c r="B109" s="247" t="s">
        <v>257</v>
      </c>
      <c r="C109" s="214">
        <f t="shared" ref="C109:C110" si="8">SUM(D109)</f>
        <v>0</v>
      </c>
      <c r="D109" s="214"/>
      <c r="E109" s="214"/>
      <c r="F109" s="250"/>
    </row>
    <row r="110" spans="1:7" ht="48.6" hidden="1" customHeight="1" x14ac:dyDescent="0.4">
      <c r="A110" s="269">
        <v>41053900</v>
      </c>
      <c r="B110" s="270" t="s">
        <v>258</v>
      </c>
      <c r="C110" s="214">
        <f t="shared" si="8"/>
        <v>0</v>
      </c>
      <c r="D110" s="271"/>
      <c r="E110" s="271"/>
      <c r="F110" s="268"/>
    </row>
    <row r="111" spans="1:7" ht="46.15" customHeight="1" x14ac:dyDescent="0.35">
      <c r="A111" s="272"/>
      <c r="B111" s="389" t="s">
        <v>297</v>
      </c>
      <c r="C111" s="273">
        <f>SUM(D111:E111)</f>
        <v>20100595</v>
      </c>
      <c r="D111" s="273">
        <f>SUM(D93:D94)</f>
        <v>20100595</v>
      </c>
      <c r="E111" s="282">
        <f>SUM(E93:E94)</f>
        <v>0</v>
      </c>
      <c r="F111" s="283">
        <f>SUM(F88)</f>
        <v>0</v>
      </c>
      <c r="G111" s="13"/>
    </row>
    <row r="112" spans="1:7" ht="90.6" customHeight="1" x14ac:dyDescent="0.35">
      <c r="A112" s="45"/>
      <c r="B112" s="46"/>
      <c r="C112" s="47"/>
      <c r="D112" s="48"/>
      <c r="E112" s="48"/>
      <c r="F112" s="14"/>
      <c r="G112" s="13"/>
    </row>
    <row r="113" spans="1:7" ht="71.25" customHeight="1" x14ac:dyDescent="0.5">
      <c r="A113" s="437" t="s">
        <v>524</v>
      </c>
      <c r="B113" s="437"/>
      <c r="C113" s="437"/>
      <c r="D113" s="437"/>
      <c r="E113" s="437"/>
      <c r="F113" s="437"/>
      <c r="G113" s="13"/>
    </row>
    <row r="114" spans="1:7" ht="33.75" customHeight="1" x14ac:dyDescent="0.35">
      <c r="A114" s="15"/>
      <c r="B114" s="16"/>
      <c r="C114" s="16"/>
      <c r="D114" s="17"/>
      <c r="E114" s="17"/>
      <c r="F114" s="17"/>
    </row>
    <row r="115" spans="1:7" ht="24.75" customHeight="1" x14ac:dyDescent="0.3">
      <c r="A115" s="18"/>
      <c r="B115" s="19"/>
      <c r="C115" s="19"/>
      <c r="D115" s="20"/>
      <c r="E115" s="20"/>
      <c r="F115" s="20"/>
    </row>
    <row r="116" spans="1:7" ht="23.25" x14ac:dyDescent="0.35">
      <c r="A116" s="21"/>
      <c r="B116" s="21"/>
      <c r="C116" s="21"/>
      <c r="D116" s="21"/>
      <c r="E116" s="21"/>
      <c r="F116" s="21"/>
    </row>
    <row r="117" spans="1:7" ht="23.25" x14ac:dyDescent="0.35">
      <c r="A117" s="18"/>
      <c r="B117" s="22"/>
      <c r="C117" s="22"/>
      <c r="D117" s="17"/>
      <c r="E117" s="17"/>
      <c r="F117" s="17"/>
    </row>
    <row r="118" spans="1:7" ht="21.75" customHeight="1" x14ac:dyDescent="0.35">
      <c r="A118" s="21"/>
      <c r="B118" s="21"/>
      <c r="C118" s="21"/>
      <c r="D118" s="21"/>
      <c r="E118" s="21"/>
      <c r="F118" s="21"/>
    </row>
    <row r="119" spans="1:7" ht="23.25" x14ac:dyDescent="0.35">
      <c r="A119" s="12"/>
      <c r="B119" s="12"/>
      <c r="C119" s="12"/>
      <c r="D119" s="12"/>
      <c r="E119" s="12"/>
      <c r="F119" s="12"/>
    </row>
    <row r="120" spans="1:7" ht="23.25" x14ac:dyDescent="0.35">
      <c r="A120" s="21"/>
      <c r="B120" s="21"/>
      <c r="C120" s="21"/>
      <c r="D120" s="21"/>
      <c r="E120" s="21"/>
      <c r="F120" s="21"/>
    </row>
    <row r="121" spans="1:7" ht="23.25" x14ac:dyDescent="0.35">
      <c r="A121" s="12"/>
      <c r="B121" s="12"/>
      <c r="C121" s="12"/>
      <c r="D121" s="12"/>
      <c r="E121" s="12"/>
      <c r="F121" s="12"/>
    </row>
    <row r="122" spans="1:7" ht="23.25" x14ac:dyDescent="0.35">
      <c r="A122" s="12"/>
      <c r="B122" s="12"/>
      <c r="C122" s="12"/>
      <c r="D122" s="12"/>
      <c r="E122" s="12"/>
      <c r="F122" s="12"/>
    </row>
    <row r="123" spans="1:7" ht="23.25" x14ac:dyDescent="0.35">
      <c r="A123" s="12"/>
      <c r="B123" s="12"/>
      <c r="C123" s="12"/>
      <c r="D123" s="12"/>
      <c r="E123" s="12"/>
      <c r="F123" s="12"/>
    </row>
    <row r="124" spans="1:7" ht="23.25" x14ac:dyDescent="0.35">
      <c r="A124" s="12"/>
      <c r="B124" s="12"/>
      <c r="C124" s="12"/>
      <c r="D124" s="12"/>
      <c r="E124" s="12"/>
      <c r="F124" s="12"/>
    </row>
    <row r="125" spans="1:7" ht="23.25" x14ac:dyDescent="0.35">
      <c r="A125" s="12"/>
      <c r="B125" s="12"/>
      <c r="C125" s="12"/>
      <c r="D125" s="12"/>
      <c r="E125" s="12"/>
      <c r="F125" s="12"/>
    </row>
    <row r="126" spans="1:7" ht="23.25" x14ac:dyDescent="0.35">
      <c r="A126" s="12"/>
      <c r="B126" s="12"/>
      <c r="C126" s="12"/>
      <c r="D126" s="12"/>
      <c r="E126" s="12"/>
      <c r="F126" s="12"/>
    </row>
    <row r="127" spans="1:7" ht="23.25" x14ac:dyDescent="0.35">
      <c r="A127" s="12"/>
      <c r="B127" s="12"/>
      <c r="C127" s="12"/>
      <c r="D127" s="12"/>
      <c r="E127" s="12"/>
      <c r="F127" s="12"/>
    </row>
    <row r="128" spans="1:7" ht="23.25" x14ac:dyDescent="0.35">
      <c r="A128" s="12"/>
      <c r="B128" s="12"/>
      <c r="C128" s="12"/>
      <c r="D128" s="12"/>
      <c r="E128" s="12"/>
      <c r="F128" s="12"/>
    </row>
    <row r="129" spans="1:6" ht="23.25" x14ac:dyDescent="0.35">
      <c r="A129" s="12"/>
      <c r="B129" s="12"/>
      <c r="C129" s="12"/>
      <c r="D129" s="12"/>
      <c r="E129" s="12"/>
      <c r="F129" s="12"/>
    </row>
    <row r="130" spans="1:6" ht="23.25" x14ac:dyDescent="0.35">
      <c r="A130" s="12"/>
      <c r="B130" s="12"/>
      <c r="C130" s="12"/>
      <c r="D130" s="12"/>
      <c r="E130" s="12"/>
      <c r="F130" s="12"/>
    </row>
    <row r="131" spans="1:6" ht="23.25" x14ac:dyDescent="0.35">
      <c r="A131" s="12"/>
      <c r="B131" s="12"/>
      <c r="C131" s="12"/>
      <c r="D131" s="12"/>
      <c r="E131" s="12"/>
      <c r="F131" s="12"/>
    </row>
    <row r="132" spans="1:6" ht="23.25" x14ac:dyDescent="0.35">
      <c r="A132" s="21"/>
      <c r="B132" s="21"/>
      <c r="C132" s="21"/>
      <c r="D132" s="21"/>
      <c r="E132" s="21"/>
      <c r="F132" s="21"/>
    </row>
    <row r="133" spans="1:6" ht="23.25" x14ac:dyDescent="0.35">
      <c r="A133" s="21"/>
      <c r="B133" s="21"/>
      <c r="C133" s="21"/>
      <c r="D133" s="21"/>
      <c r="E133" s="21"/>
      <c r="F133" s="21"/>
    </row>
    <row r="134" spans="1:6" ht="23.25" x14ac:dyDescent="0.35">
      <c r="A134" s="21"/>
      <c r="B134" s="21"/>
      <c r="C134" s="21"/>
      <c r="D134" s="21"/>
      <c r="E134" s="21"/>
      <c r="F134" s="21"/>
    </row>
    <row r="135" spans="1:6" ht="23.25" x14ac:dyDescent="0.35">
      <c r="A135" s="21"/>
      <c r="B135" s="21"/>
      <c r="C135" s="21"/>
      <c r="D135" s="21"/>
      <c r="E135" s="21"/>
      <c r="F135" s="21"/>
    </row>
    <row r="136" spans="1:6" ht="23.25" x14ac:dyDescent="0.35">
      <c r="A136" s="21"/>
      <c r="B136" s="21"/>
      <c r="C136" s="21"/>
      <c r="D136" s="21"/>
      <c r="E136" s="21"/>
      <c r="F136" s="21"/>
    </row>
    <row r="137" spans="1:6" ht="23.25" x14ac:dyDescent="0.35">
      <c r="A137" s="21"/>
      <c r="B137" s="21"/>
      <c r="C137" s="21"/>
      <c r="D137" s="21"/>
      <c r="E137" s="21"/>
      <c r="F137" s="21"/>
    </row>
    <row r="138" spans="1:6" ht="23.25" x14ac:dyDescent="0.35">
      <c r="A138" s="21"/>
      <c r="B138" s="21"/>
      <c r="C138" s="21"/>
      <c r="D138" s="21"/>
      <c r="E138" s="21"/>
      <c r="F138" s="21"/>
    </row>
    <row r="139" spans="1:6" ht="23.25" x14ac:dyDescent="0.35">
      <c r="A139" s="21"/>
      <c r="B139" s="21"/>
      <c r="C139" s="21"/>
      <c r="D139" s="21"/>
      <c r="E139" s="21"/>
      <c r="F139" s="21"/>
    </row>
    <row r="140" spans="1:6" ht="23.25" x14ac:dyDescent="0.35">
      <c r="A140" s="21"/>
      <c r="B140" s="21"/>
      <c r="C140" s="21"/>
      <c r="D140" s="21"/>
      <c r="E140" s="21"/>
      <c r="F140" s="21"/>
    </row>
    <row r="141" spans="1:6" ht="23.25" x14ac:dyDescent="0.35">
      <c r="A141" s="21"/>
      <c r="B141" s="21"/>
      <c r="C141" s="21"/>
      <c r="D141" s="21"/>
      <c r="E141" s="21"/>
      <c r="F141" s="21"/>
    </row>
    <row r="142" spans="1:6" ht="23.25" x14ac:dyDescent="0.35">
      <c r="A142" s="21"/>
      <c r="B142" s="21"/>
      <c r="C142" s="21"/>
      <c r="D142" s="21"/>
      <c r="E142" s="21"/>
      <c r="F142" s="21"/>
    </row>
    <row r="143" spans="1:6" ht="23.25" x14ac:dyDescent="0.35">
      <c r="A143" s="21"/>
      <c r="B143" s="21"/>
      <c r="C143" s="21"/>
      <c r="D143" s="21"/>
      <c r="E143" s="21"/>
      <c r="F143" s="21"/>
    </row>
    <row r="144" spans="1:6" ht="23.25" x14ac:dyDescent="0.35">
      <c r="A144" s="21"/>
      <c r="B144" s="21"/>
      <c r="C144" s="21"/>
      <c r="D144" s="21"/>
      <c r="E144" s="21"/>
      <c r="F144" s="21"/>
    </row>
    <row r="145" spans="1:6" ht="23.25" x14ac:dyDescent="0.35">
      <c r="A145" s="21"/>
      <c r="B145" s="21"/>
      <c r="C145" s="21"/>
      <c r="D145" s="21"/>
      <c r="E145" s="21"/>
      <c r="F145" s="21"/>
    </row>
    <row r="146" spans="1:6" ht="23.25" x14ac:dyDescent="0.35">
      <c r="A146" s="21"/>
      <c r="B146" s="21"/>
      <c r="C146" s="21"/>
      <c r="D146" s="21"/>
      <c r="E146" s="21"/>
      <c r="F146" s="21"/>
    </row>
    <row r="147" spans="1:6" ht="23.25" x14ac:dyDescent="0.35">
      <c r="A147" s="21"/>
      <c r="B147" s="21"/>
      <c r="C147" s="21"/>
      <c r="D147" s="21"/>
      <c r="E147" s="21"/>
      <c r="F147" s="21"/>
    </row>
    <row r="148" spans="1:6" ht="23.25" x14ac:dyDescent="0.35">
      <c r="A148" s="21"/>
      <c r="B148" s="21"/>
      <c r="C148" s="21"/>
      <c r="D148" s="21"/>
      <c r="E148" s="21"/>
      <c r="F148" s="21"/>
    </row>
    <row r="149" spans="1:6" ht="23.25" x14ac:dyDescent="0.35">
      <c r="A149" s="21"/>
      <c r="B149" s="21"/>
      <c r="C149" s="21"/>
      <c r="D149" s="21"/>
      <c r="E149" s="21"/>
      <c r="F149" s="21"/>
    </row>
    <row r="150" spans="1:6" ht="23.25" x14ac:dyDescent="0.35">
      <c r="A150" s="21"/>
      <c r="B150" s="21"/>
      <c r="C150" s="21"/>
      <c r="D150" s="21"/>
      <c r="E150" s="21"/>
      <c r="F150" s="21"/>
    </row>
    <row r="151" spans="1:6" ht="23.25" x14ac:dyDescent="0.35">
      <c r="A151" s="21"/>
      <c r="B151" s="21"/>
      <c r="C151" s="21"/>
      <c r="D151" s="21"/>
      <c r="E151" s="21"/>
      <c r="F151" s="21"/>
    </row>
    <row r="152" spans="1:6" ht="23.25" x14ac:dyDescent="0.35">
      <c r="A152" s="21"/>
      <c r="B152" s="21"/>
      <c r="C152" s="21"/>
      <c r="D152" s="21"/>
      <c r="E152" s="21"/>
      <c r="F152" s="21"/>
    </row>
    <row r="153" spans="1:6" ht="23.25" x14ac:dyDescent="0.35">
      <c r="A153" s="21"/>
      <c r="B153" s="21"/>
      <c r="C153" s="21"/>
      <c r="D153" s="21"/>
      <c r="E153" s="21"/>
      <c r="F153" s="21"/>
    </row>
    <row r="154" spans="1:6" ht="23.25" x14ac:dyDescent="0.35">
      <c r="A154" s="21"/>
      <c r="B154" s="21"/>
      <c r="C154" s="21"/>
      <c r="D154" s="21"/>
      <c r="E154" s="21"/>
      <c r="F154" s="21"/>
    </row>
    <row r="155" spans="1:6" ht="23.25" x14ac:dyDescent="0.35">
      <c r="A155" s="21"/>
      <c r="B155" s="21"/>
      <c r="C155" s="21"/>
      <c r="D155" s="21"/>
      <c r="E155" s="21"/>
      <c r="F155" s="21"/>
    </row>
    <row r="156" spans="1:6" ht="23.25" x14ac:dyDescent="0.35">
      <c r="A156" s="21"/>
      <c r="B156" s="21"/>
      <c r="C156" s="21"/>
      <c r="D156" s="21"/>
      <c r="E156" s="21"/>
      <c r="F156" s="21"/>
    </row>
    <row r="157" spans="1:6" ht="23.25" x14ac:dyDescent="0.35">
      <c r="A157" s="21"/>
      <c r="B157" s="21"/>
      <c r="C157" s="21"/>
      <c r="D157" s="21"/>
      <c r="E157" s="21"/>
      <c r="F157" s="21"/>
    </row>
  </sheetData>
  <mergeCells count="12">
    <mergeCell ref="A113:F113"/>
    <mergeCell ref="C1:F1"/>
    <mergeCell ref="C2:F2"/>
    <mergeCell ref="A6:F6"/>
    <mergeCell ref="A10:A11"/>
    <mergeCell ref="B10:B11"/>
    <mergeCell ref="C10:C11"/>
    <mergeCell ref="D10:D11"/>
    <mergeCell ref="E10:F10"/>
    <mergeCell ref="C3:F3"/>
    <mergeCell ref="A7:C7"/>
    <mergeCell ref="A8:C8"/>
  </mergeCells>
  <phoneticPr fontId="4" type="noConversion"/>
  <pageMargins left="1.1811023622047245" right="0.39370078740157483" top="0.78740157480314965" bottom="1.1811023622047245" header="0.51181102362204722" footer="0.51181102362204722"/>
  <pageSetup paperSize="9" scale="49" fitToHeight="3" orientation="portrait" r:id="rId1"/>
  <headerFooter differentFirst="1" alignWithMargins="0">
    <oddHeader>&amp;C&amp;P&amp;Rпродовження додатку 1</oddHeader>
  </headerFooter>
  <rowBreaks count="2" manualBreakCount="2">
    <brk id="33" max="5" man="1"/>
    <brk id="80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view="pageBreakPreview" topLeftCell="A16" zoomScaleNormal="100" zoomScaleSheetLayoutView="100" workbookViewId="0">
      <selection activeCell="A7" sqref="A7"/>
    </sheetView>
  </sheetViews>
  <sheetFormatPr defaultColWidth="8" defaultRowHeight="12.75" x14ac:dyDescent="0.2"/>
  <cols>
    <col min="1" max="1" width="14.7109375" style="430" customWidth="1"/>
    <col min="2" max="2" width="32.28515625" style="426" customWidth="1"/>
    <col min="3" max="3" width="19.140625" style="426" customWidth="1"/>
    <col min="4" max="4" width="17.85546875" style="421" customWidth="1"/>
    <col min="5" max="5" width="17.28515625" style="421" customWidth="1"/>
    <col min="6" max="6" width="16" style="396" customWidth="1"/>
    <col min="7" max="8" width="8" style="396"/>
    <col min="9" max="9" width="12.140625" style="396" bestFit="1" customWidth="1"/>
    <col min="10" max="16384" width="8" style="396"/>
  </cols>
  <sheetData>
    <row r="1" spans="1:7" ht="16.5" customHeight="1" x14ac:dyDescent="0.3">
      <c r="A1" s="393"/>
      <c r="B1" s="394"/>
      <c r="C1" s="394"/>
      <c r="D1" s="395"/>
      <c r="E1" s="460"/>
      <c r="F1" s="460"/>
    </row>
    <row r="2" spans="1:7" ht="17.25" customHeight="1" x14ac:dyDescent="0.3">
      <c r="A2" s="393"/>
      <c r="B2" s="394"/>
      <c r="C2" s="394"/>
      <c r="D2" s="395"/>
      <c r="E2" s="461"/>
      <c r="F2" s="461"/>
    </row>
    <row r="3" spans="1:7" ht="18" customHeight="1" x14ac:dyDescent="0.3">
      <c r="A3" s="393"/>
      <c r="B3" s="394"/>
      <c r="C3" s="394"/>
      <c r="D3" s="395"/>
      <c r="E3" s="461"/>
      <c r="F3" s="461"/>
    </row>
    <row r="4" spans="1:7" ht="18" customHeight="1" x14ac:dyDescent="0.3">
      <c r="A4" s="393"/>
      <c r="B4" s="394"/>
      <c r="C4" s="394"/>
      <c r="D4" s="395"/>
      <c r="E4" s="397"/>
      <c r="F4" s="397"/>
    </row>
    <row r="5" spans="1:7" ht="23.45" customHeight="1" x14ac:dyDescent="0.25">
      <c r="A5" s="398"/>
      <c r="B5" s="394"/>
      <c r="C5" s="394"/>
      <c r="D5" s="395"/>
      <c r="E5" s="395"/>
      <c r="F5" s="395"/>
    </row>
    <row r="6" spans="1:7" ht="78.599999999999994" customHeight="1" x14ac:dyDescent="0.2">
      <c r="A6" s="462" t="s">
        <v>526</v>
      </c>
      <c r="B6" s="462"/>
      <c r="C6" s="462"/>
      <c r="D6" s="462"/>
      <c r="E6" s="462"/>
      <c r="F6" s="462"/>
    </row>
    <row r="7" spans="1:7" ht="18.600000000000001" customHeight="1" x14ac:dyDescent="0.25">
      <c r="A7" s="151" t="s">
        <v>530</v>
      </c>
      <c r="B7" s="399"/>
      <c r="C7" s="399"/>
      <c r="D7" s="399"/>
      <c r="E7" s="399"/>
      <c r="F7" s="399"/>
    </row>
    <row r="8" spans="1:7" ht="19.149999999999999" customHeight="1" x14ac:dyDescent="0.2">
      <c r="A8" s="152" t="s">
        <v>325</v>
      </c>
      <c r="B8" s="393"/>
      <c r="C8" s="393"/>
      <c r="D8" s="393"/>
      <c r="E8" s="393"/>
      <c r="F8" s="393"/>
    </row>
    <row r="9" spans="1:7" ht="30" customHeight="1" x14ac:dyDescent="0.25">
      <c r="A9" s="393"/>
      <c r="B9" s="394"/>
      <c r="C9" s="394"/>
      <c r="D9" s="400"/>
      <c r="E9" s="400"/>
      <c r="F9" s="401" t="s">
        <v>328</v>
      </c>
    </row>
    <row r="10" spans="1:7" ht="7.9" customHeight="1" x14ac:dyDescent="0.25">
      <c r="A10" s="393"/>
      <c r="B10" s="394"/>
      <c r="C10" s="394"/>
      <c r="D10" s="400"/>
      <c r="E10" s="400"/>
      <c r="F10" s="401"/>
    </row>
    <row r="11" spans="1:7" ht="39" customHeight="1" x14ac:dyDescent="0.2">
      <c r="A11" s="463" t="s">
        <v>28</v>
      </c>
      <c r="B11" s="465" t="s">
        <v>272</v>
      </c>
      <c r="C11" s="467" t="s">
        <v>273</v>
      </c>
      <c r="D11" s="469" t="s">
        <v>68</v>
      </c>
      <c r="E11" s="471" t="s">
        <v>69</v>
      </c>
      <c r="F11" s="472"/>
    </row>
    <row r="12" spans="1:7" ht="54" customHeight="1" x14ac:dyDescent="0.2">
      <c r="A12" s="464"/>
      <c r="B12" s="466"/>
      <c r="C12" s="468"/>
      <c r="D12" s="470"/>
      <c r="E12" s="402" t="s">
        <v>274</v>
      </c>
      <c r="F12" s="403" t="s">
        <v>404</v>
      </c>
    </row>
    <row r="13" spans="1:7" s="406" customFormat="1" ht="16.5" customHeight="1" x14ac:dyDescent="0.2">
      <c r="A13" s="404">
        <v>1</v>
      </c>
      <c r="B13" s="404">
        <v>2</v>
      </c>
      <c r="C13" s="405">
        <v>3</v>
      </c>
      <c r="D13" s="405">
        <v>4</v>
      </c>
      <c r="E13" s="405">
        <v>5</v>
      </c>
      <c r="F13" s="405">
        <v>6</v>
      </c>
    </row>
    <row r="14" spans="1:7" ht="28.5" customHeight="1" x14ac:dyDescent="0.25">
      <c r="A14" s="454" t="s">
        <v>275</v>
      </c>
      <c r="B14" s="455"/>
      <c r="C14" s="455"/>
      <c r="D14" s="455"/>
      <c r="E14" s="455"/>
      <c r="F14" s="456"/>
      <c r="G14" s="407"/>
    </row>
    <row r="15" spans="1:7" s="412" customFormat="1" ht="33.75" customHeight="1" x14ac:dyDescent="0.25">
      <c r="A15" s="408" t="s">
        <v>29</v>
      </c>
      <c r="B15" s="409" t="s">
        <v>30</v>
      </c>
      <c r="C15" s="410">
        <f t="shared" ref="C15:C35" si="0">SUM(D15:E15)</f>
        <v>0</v>
      </c>
      <c r="D15" s="410">
        <f>D16</f>
        <v>-13965160</v>
      </c>
      <c r="E15" s="410">
        <f>E16</f>
        <v>13965160</v>
      </c>
      <c r="F15" s="410">
        <f>F16</f>
        <v>13965160</v>
      </c>
      <c r="G15" s="411"/>
    </row>
    <row r="16" spans="1:7" s="412" customFormat="1" ht="47.25" customHeight="1" x14ac:dyDescent="0.25">
      <c r="A16" s="408">
        <v>208000</v>
      </c>
      <c r="B16" s="409" t="s">
        <v>31</v>
      </c>
      <c r="C16" s="410">
        <f t="shared" si="0"/>
        <v>0</v>
      </c>
      <c r="D16" s="410">
        <f>D17+D18</f>
        <v>-13965160</v>
      </c>
      <c r="E16" s="410">
        <f>E17+E18</f>
        <v>13965160</v>
      </c>
      <c r="F16" s="410">
        <f>F17+F18</f>
        <v>13965160</v>
      </c>
      <c r="G16" s="411"/>
    </row>
    <row r="17" spans="1:9" s="412" customFormat="1" ht="26.25" hidden="1" customHeight="1" x14ac:dyDescent="0.25">
      <c r="A17" s="413">
        <v>208100</v>
      </c>
      <c r="B17" s="414" t="s">
        <v>32</v>
      </c>
      <c r="C17" s="415">
        <f t="shared" si="0"/>
        <v>0</v>
      </c>
      <c r="D17" s="416"/>
      <c r="E17" s="415"/>
      <c r="F17" s="415"/>
      <c r="G17" s="411"/>
      <c r="I17" s="417"/>
    </row>
    <row r="18" spans="1:9" ht="66" customHeight="1" x14ac:dyDescent="0.25">
      <c r="A18" s="413" t="s">
        <v>33</v>
      </c>
      <c r="B18" s="418" t="s">
        <v>34</v>
      </c>
      <c r="C18" s="415">
        <f t="shared" si="0"/>
        <v>0</v>
      </c>
      <c r="D18" s="419">
        <v>-13965160</v>
      </c>
      <c r="E18" s="419">
        <v>13965160</v>
      </c>
      <c r="F18" s="419">
        <v>13965160</v>
      </c>
      <c r="G18" s="407"/>
    </row>
    <row r="19" spans="1:9" ht="24.75" hidden="1" customHeight="1" x14ac:dyDescent="0.25">
      <c r="A19" s="408" t="s">
        <v>1</v>
      </c>
      <c r="B19" s="409" t="s">
        <v>2</v>
      </c>
      <c r="C19" s="410">
        <f t="shared" si="0"/>
        <v>0</v>
      </c>
      <c r="D19" s="410">
        <f t="shared" ref="D19:F20" si="1">D20</f>
        <v>0</v>
      </c>
      <c r="E19" s="410">
        <f t="shared" si="1"/>
        <v>0</v>
      </c>
      <c r="F19" s="410">
        <f t="shared" si="1"/>
        <v>0</v>
      </c>
      <c r="G19" s="407"/>
    </row>
    <row r="20" spans="1:9" ht="34.5" hidden="1" customHeight="1" x14ac:dyDescent="0.25">
      <c r="A20" s="408">
        <v>301000</v>
      </c>
      <c r="B20" s="409" t="s">
        <v>3</v>
      </c>
      <c r="C20" s="410">
        <f t="shared" si="0"/>
        <v>0</v>
      </c>
      <c r="D20" s="410">
        <f t="shared" si="1"/>
        <v>0</v>
      </c>
      <c r="E20" s="410">
        <f>SUM(E21:E22)</f>
        <v>0</v>
      </c>
      <c r="F20" s="410">
        <f>SUM(F21:F22)</f>
        <v>0</v>
      </c>
      <c r="G20" s="407"/>
    </row>
    <row r="21" spans="1:9" ht="30" hidden="1" customHeight="1" x14ac:dyDescent="0.25">
      <c r="A21" s="413">
        <v>301100</v>
      </c>
      <c r="B21" s="414" t="s">
        <v>4</v>
      </c>
      <c r="C21" s="415">
        <f t="shared" si="0"/>
        <v>0</v>
      </c>
      <c r="D21" s="416">
        <v>0</v>
      </c>
      <c r="E21" s="415"/>
      <c r="F21" s="415"/>
      <c r="G21" s="407"/>
    </row>
    <row r="22" spans="1:9" ht="27.75" hidden="1" customHeight="1" x14ac:dyDescent="0.25">
      <c r="A22" s="413" t="s">
        <v>263</v>
      </c>
      <c r="B22" s="414" t="s">
        <v>264</v>
      </c>
      <c r="C22" s="415">
        <f t="shared" si="0"/>
        <v>0</v>
      </c>
      <c r="D22" s="416"/>
      <c r="E22" s="419"/>
      <c r="F22" s="419"/>
      <c r="G22" s="407"/>
    </row>
    <row r="23" spans="1:9" s="421" customFormat="1" ht="26.25" customHeight="1" x14ac:dyDescent="0.25">
      <c r="A23" s="408" t="s">
        <v>326</v>
      </c>
      <c r="B23" s="409" t="s">
        <v>276</v>
      </c>
      <c r="C23" s="410">
        <f>SUM(C15,C19)</f>
        <v>0</v>
      </c>
      <c r="D23" s="410">
        <f t="shared" ref="D23:F23" si="2">SUM(D15,D19)</f>
        <v>-13965160</v>
      </c>
      <c r="E23" s="410">
        <f t="shared" si="2"/>
        <v>13965160</v>
      </c>
      <c r="F23" s="410">
        <f t="shared" si="2"/>
        <v>13965160</v>
      </c>
      <c r="G23" s="420"/>
    </row>
    <row r="24" spans="1:9" ht="28.5" customHeight="1" x14ac:dyDescent="0.25">
      <c r="A24" s="454" t="s">
        <v>277</v>
      </c>
      <c r="B24" s="455"/>
      <c r="C24" s="455"/>
      <c r="D24" s="455"/>
      <c r="E24" s="455"/>
      <c r="F24" s="456"/>
      <c r="G24" s="407"/>
    </row>
    <row r="25" spans="1:9" ht="35.25" hidden="1" customHeight="1" x14ac:dyDescent="0.25">
      <c r="A25" s="408" t="s">
        <v>5</v>
      </c>
      <c r="B25" s="409" t="s">
        <v>6</v>
      </c>
      <c r="C25" s="410">
        <f t="shared" si="0"/>
        <v>0</v>
      </c>
      <c r="D25" s="410">
        <f>D26</f>
        <v>0</v>
      </c>
      <c r="E25" s="410">
        <f>SUM(E26,E29)</f>
        <v>0</v>
      </c>
      <c r="F25" s="410">
        <f>SUM(F26,F29)</f>
        <v>0</v>
      </c>
      <c r="G25" s="407"/>
    </row>
    <row r="26" spans="1:9" ht="28.5" hidden="1" customHeight="1" x14ac:dyDescent="0.25">
      <c r="A26" s="408" t="s">
        <v>7</v>
      </c>
      <c r="B26" s="409" t="s">
        <v>8</v>
      </c>
      <c r="C26" s="410">
        <f t="shared" si="0"/>
        <v>0</v>
      </c>
      <c r="D26" s="410">
        <f>D27+D28</f>
        <v>0</v>
      </c>
      <c r="E26" s="410">
        <f>E27</f>
        <v>0</v>
      </c>
      <c r="F26" s="410">
        <f>F27</f>
        <v>0</v>
      </c>
      <c r="G26" s="407"/>
    </row>
    <row r="27" spans="1:9" ht="28.5" hidden="1" customHeight="1" x14ac:dyDescent="0.25">
      <c r="A27" s="413" t="s">
        <v>9</v>
      </c>
      <c r="B27" s="414" t="s">
        <v>10</v>
      </c>
      <c r="C27" s="415">
        <f t="shared" si="0"/>
        <v>0</v>
      </c>
      <c r="D27" s="416">
        <f>D21</f>
        <v>0</v>
      </c>
      <c r="E27" s="415"/>
      <c r="F27" s="415"/>
      <c r="G27" s="407"/>
    </row>
    <row r="28" spans="1:9" ht="34.5" hidden="1" customHeight="1" x14ac:dyDescent="0.25">
      <c r="A28" s="413" t="s">
        <v>11</v>
      </c>
      <c r="B28" s="422" t="s">
        <v>12</v>
      </c>
      <c r="C28" s="415">
        <f t="shared" si="0"/>
        <v>0</v>
      </c>
      <c r="D28" s="419">
        <v>0</v>
      </c>
      <c r="E28" s="419"/>
      <c r="F28" s="419"/>
      <c r="G28" s="407"/>
    </row>
    <row r="29" spans="1:9" ht="24.75" hidden="1" customHeight="1" x14ac:dyDescent="0.25">
      <c r="A29" s="408" t="s">
        <v>265</v>
      </c>
      <c r="B29" s="409" t="s">
        <v>266</v>
      </c>
      <c r="C29" s="410">
        <f t="shared" ref="C29:C31" si="3">SUM(D29:E29)</f>
        <v>0</v>
      </c>
      <c r="D29" s="423">
        <f t="shared" ref="D29:F30" si="4">SUM(D30)</f>
        <v>0</v>
      </c>
      <c r="E29" s="423">
        <f t="shared" si="4"/>
        <v>0</v>
      </c>
      <c r="F29" s="423">
        <f t="shared" si="4"/>
        <v>0</v>
      </c>
      <c r="G29" s="407"/>
    </row>
    <row r="30" spans="1:9" ht="26.25" hidden="1" customHeight="1" x14ac:dyDescent="0.25">
      <c r="A30" s="413" t="s">
        <v>267</v>
      </c>
      <c r="B30" s="422" t="s">
        <v>268</v>
      </c>
      <c r="C30" s="415">
        <f t="shared" si="3"/>
        <v>0</v>
      </c>
      <c r="D30" s="419">
        <f t="shared" si="4"/>
        <v>0</v>
      </c>
      <c r="E30" s="419"/>
      <c r="F30" s="419"/>
      <c r="G30" s="407"/>
    </row>
    <row r="31" spans="1:9" ht="29.25" hidden="1" customHeight="1" x14ac:dyDescent="0.25">
      <c r="A31" s="413" t="s">
        <v>269</v>
      </c>
      <c r="B31" s="422" t="s">
        <v>12</v>
      </c>
      <c r="C31" s="415">
        <f t="shared" si="3"/>
        <v>0</v>
      </c>
      <c r="D31" s="419"/>
      <c r="E31" s="419"/>
      <c r="F31" s="419"/>
      <c r="G31" s="407"/>
    </row>
    <row r="32" spans="1:9" ht="33.75" customHeight="1" x14ac:dyDescent="0.25">
      <c r="A32" s="408" t="s">
        <v>35</v>
      </c>
      <c r="B32" s="409" t="s">
        <v>36</v>
      </c>
      <c r="C32" s="410">
        <f t="shared" si="0"/>
        <v>0</v>
      </c>
      <c r="D32" s="410">
        <f>D33</f>
        <v>-13965160</v>
      </c>
      <c r="E32" s="410">
        <f>E33</f>
        <v>13965160</v>
      </c>
      <c r="F32" s="410">
        <f>F33</f>
        <v>13965160</v>
      </c>
      <c r="G32" s="407"/>
    </row>
    <row r="33" spans="1:8" ht="33.75" customHeight="1" x14ac:dyDescent="0.25">
      <c r="A33" s="408" t="s">
        <v>37</v>
      </c>
      <c r="B33" s="409" t="s">
        <v>38</v>
      </c>
      <c r="C33" s="410">
        <f t="shared" si="0"/>
        <v>0</v>
      </c>
      <c r="D33" s="410">
        <f>D34+D35</f>
        <v>-13965160</v>
      </c>
      <c r="E33" s="410">
        <f>E34+E35</f>
        <v>13965160</v>
      </c>
      <c r="F33" s="410">
        <f>F34+F35</f>
        <v>13965160</v>
      </c>
      <c r="G33" s="407"/>
    </row>
    <row r="34" spans="1:8" ht="27.75" hidden="1" customHeight="1" x14ac:dyDescent="0.25">
      <c r="A34" s="413" t="s">
        <v>39</v>
      </c>
      <c r="B34" s="422" t="s">
        <v>40</v>
      </c>
      <c r="C34" s="415">
        <f t="shared" si="0"/>
        <v>0</v>
      </c>
      <c r="D34" s="415">
        <f>SUM(D17)</f>
        <v>0</v>
      </c>
      <c r="E34" s="415">
        <f t="shared" ref="E34:F35" si="5">SUM(E17)</f>
        <v>0</v>
      </c>
      <c r="F34" s="415">
        <f t="shared" si="5"/>
        <v>0</v>
      </c>
    </row>
    <row r="35" spans="1:8" ht="71.25" customHeight="1" x14ac:dyDescent="0.25">
      <c r="A35" s="413" t="s">
        <v>41</v>
      </c>
      <c r="B35" s="424" t="s">
        <v>298</v>
      </c>
      <c r="C35" s="415">
        <f t="shared" si="0"/>
        <v>0</v>
      </c>
      <c r="D35" s="415">
        <f>SUM(D18)</f>
        <v>-13965160</v>
      </c>
      <c r="E35" s="415">
        <f t="shared" si="5"/>
        <v>13965160</v>
      </c>
      <c r="F35" s="415">
        <f t="shared" si="5"/>
        <v>13965160</v>
      </c>
    </row>
    <row r="36" spans="1:8" ht="27.75" customHeight="1" x14ac:dyDescent="0.25">
      <c r="A36" s="410" t="s">
        <v>326</v>
      </c>
      <c r="B36" s="425" t="s">
        <v>276</v>
      </c>
      <c r="C36" s="410">
        <f>SUM(C25,C32)</f>
        <v>0</v>
      </c>
      <c r="D36" s="410">
        <f>SUM(D25,D32)</f>
        <v>-13965160</v>
      </c>
      <c r="E36" s="410">
        <f>SUM(E25,E32)</f>
        <v>13965160</v>
      </c>
      <c r="F36" s="410">
        <f>SUM(F25,F32)</f>
        <v>13965160</v>
      </c>
      <c r="G36" s="457"/>
      <c r="H36" s="457"/>
    </row>
    <row r="37" spans="1:8" x14ac:dyDescent="0.2">
      <c r="A37" s="426"/>
    </row>
    <row r="38" spans="1:8" ht="15.75" x14ac:dyDescent="0.25">
      <c r="A38" s="426"/>
      <c r="D38" s="427"/>
      <c r="E38" s="427"/>
      <c r="F38" s="412"/>
    </row>
    <row r="39" spans="1:8" ht="53.25" customHeight="1" x14ac:dyDescent="0.3">
      <c r="A39" s="458" t="s">
        <v>551</v>
      </c>
      <c r="B39" s="458"/>
      <c r="C39" s="458"/>
      <c r="D39" s="458"/>
      <c r="E39" s="458"/>
      <c r="F39" s="459"/>
    </row>
    <row r="40" spans="1:8" ht="15" x14ac:dyDescent="0.2">
      <c r="A40" s="426"/>
      <c r="B40" s="24"/>
      <c r="C40" s="24"/>
      <c r="D40" s="428"/>
    </row>
    <row r="41" spans="1:8" ht="15" x14ac:dyDescent="0.2">
      <c r="A41" s="426"/>
      <c r="B41" s="24"/>
      <c r="C41" s="24"/>
      <c r="D41" s="428"/>
    </row>
    <row r="42" spans="1:8" ht="15" x14ac:dyDescent="0.2">
      <c r="A42" s="426"/>
      <c r="B42" s="24"/>
      <c r="C42" s="24"/>
      <c r="D42" s="428"/>
    </row>
    <row r="43" spans="1:8" ht="15" x14ac:dyDescent="0.2">
      <c r="A43" s="426"/>
      <c r="B43" s="24"/>
      <c r="C43" s="24"/>
      <c r="D43" s="428"/>
    </row>
    <row r="44" spans="1:8" x14ac:dyDescent="0.2">
      <c r="A44" s="426"/>
    </row>
    <row r="45" spans="1:8" x14ac:dyDescent="0.2">
      <c r="A45" s="426"/>
      <c r="D45" s="428"/>
      <c r="E45" s="428"/>
    </row>
    <row r="46" spans="1:8" x14ac:dyDescent="0.2">
      <c r="A46" s="426"/>
      <c r="D46" s="429"/>
    </row>
    <row r="47" spans="1:8" x14ac:dyDescent="0.2">
      <c r="A47" s="426"/>
    </row>
    <row r="48" spans="1:8" x14ac:dyDescent="0.2">
      <c r="A48" s="426"/>
      <c r="E48" s="428"/>
    </row>
    <row r="52" spans="4:4" x14ac:dyDescent="0.2">
      <c r="D52" s="428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N283"/>
  <sheetViews>
    <sheetView showZeros="0" view="pageBreakPreview" topLeftCell="A4" zoomScale="81" zoomScaleNormal="100" zoomScaleSheetLayoutView="81" workbookViewId="0">
      <pane xSplit="4" ySplit="8" topLeftCell="E114" activePane="bottomRight" state="frozen"/>
      <selection activeCell="A4" sqref="A4"/>
      <selection pane="topRight" activeCell="E4" sqref="E4"/>
      <selection pane="bottomLeft" activeCell="A12" sqref="A12"/>
      <selection pane="bottomRight" activeCell="T4" sqref="T1:W1048576"/>
    </sheetView>
  </sheetViews>
  <sheetFormatPr defaultRowHeight="12.75" x14ac:dyDescent="0.2"/>
  <cols>
    <col min="1" max="1" width="12.7109375" customWidth="1"/>
    <col min="2" max="2" width="12.5703125" customWidth="1"/>
    <col min="3" max="3" width="12.42578125" style="431" customWidth="1"/>
    <col min="4" max="4" width="56.140625" style="1" customWidth="1"/>
    <col min="5" max="5" width="15.42578125" style="96" customWidth="1"/>
    <col min="6" max="6" width="14.5703125" style="2" customWidth="1"/>
    <col min="7" max="7" width="13" customWidth="1"/>
    <col min="8" max="8" width="12" customWidth="1"/>
    <col min="9" max="9" width="9.7109375" customWidth="1"/>
    <col min="10" max="10" width="14.42578125" style="432" customWidth="1"/>
    <col min="11" max="11" width="14.28515625" style="432" customWidth="1"/>
    <col min="12" max="12" width="10.5703125" customWidth="1"/>
    <col min="13" max="13" width="9.140625" customWidth="1"/>
    <col min="14" max="14" width="7.5703125" customWidth="1"/>
    <col min="15" max="15" width="14.28515625" customWidth="1"/>
    <col min="16" max="16" width="13.42578125" hidden="1" customWidth="1"/>
    <col min="17" max="17" width="13.7109375" hidden="1" customWidth="1"/>
    <col min="18" max="18" width="15.5703125" style="2" customWidth="1"/>
    <col min="20" max="20" width="13.7109375" hidden="1" customWidth="1"/>
    <col min="21" max="21" width="16.5703125" hidden="1" customWidth="1"/>
    <col min="22" max="22" width="9.140625" hidden="1" customWidth="1"/>
    <col min="23" max="23" width="18.28515625" hidden="1" customWidth="1"/>
  </cols>
  <sheetData>
    <row r="3" spans="1:20" ht="21" customHeight="1" x14ac:dyDescent="0.2"/>
    <row r="4" spans="1:20" ht="56.25" customHeight="1" x14ac:dyDescent="0.25">
      <c r="D4" s="7"/>
      <c r="E4" s="97"/>
      <c r="F4" s="8"/>
      <c r="G4" s="9"/>
      <c r="H4" s="9"/>
      <c r="I4" s="9"/>
      <c r="J4" s="433"/>
      <c r="K4" s="433"/>
      <c r="L4" s="9"/>
      <c r="M4" s="9"/>
      <c r="R4" s="10"/>
    </row>
    <row r="5" spans="1:20" ht="19.5" customHeight="1" x14ac:dyDescent="0.3">
      <c r="A5" s="498" t="s">
        <v>530</v>
      </c>
      <c r="B5" s="450"/>
      <c r="D5" s="7"/>
      <c r="E5" s="97"/>
      <c r="F5" s="8"/>
      <c r="G5" s="9"/>
      <c r="H5" s="9"/>
      <c r="I5" s="9"/>
      <c r="J5" s="433"/>
      <c r="K5" s="433"/>
      <c r="L5" s="9"/>
      <c r="M5" s="9"/>
      <c r="R5" s="10"/>
    </row>
    <row r="6" spans="1:20" ht="18.75" customHeight="1" x14ac:dyDescent="0.25">
      <c r="A6" s="499" t="s">
        <v>325</v>
      </c>
      <c r="B6" s="500"/>
      <c r="D6" s="7"/>
      <c r="E6" s="97"/>
      <c r="F6" s="8"/>
      <c r="G6" s="9"/>
      <c r="H6" s="9"/>
      <c r="I6" s="9"/>
      <c r="J6" s="433"/>
      <c r="K6" s="433"/>
      <c r="L6" s="9"/>
      <c r="M6" s="9"/>
      <c r="R6" s="125" t="s">
        <v>327</v>
      </c>
    </row>
    <row r="7" spans="1:20" ht="10.15" customHeight="1" x14ac:dyDescent="0.25">
      <c r="D7" s="7"/>
      <c r="E7" s="97"/>
      <c r="F7" s="8"/>
      <c r="G7" s="9"/>
      <c r="H7" s="9"/>
      <c r="I7" s="9"/>
      <c r="J7" s="433"/>
      <c r="K7" s="433"/>
      <c r="L7" s="9"/>
      <c r="M7" s="9"/>
      <c r="R7" s="10"/>
    </row>
    <row r="8" spans="1:20" ht="23.25" customHeight="1" x14ac:dyDescent="0.2">
      <c r="A8" s="501" t="s">
        <v>405</v>
      </c>
      <c r="B8" s="503" t="s">
        <v>406</v>
      </c>
      <c r="C8" s="503" t="s">
        <v>278</v>
      </c>
      <c r="D8" s="497" t="s">
        <v>407</v>
      </c>
      <c r="E8" s="475" t="s">
        <v>68</v>
      </c>
      <c r="F8" s="476"/>
      <c r="G8" s="476"/>
      <c r="H8" s="476"/>
      <c r="I8" s="477"/>
      <c r="J8" s="475" t="s">
        <v>69</v>
      </c>
      <c r="K8" s="476"/>
      <c r="L8" s="476"/>
      <c r="M8" s="476"/>
      <c r="N8" s="476"/>
      <c r="O8" s="476"/>
      <c r="P8" s="476"/>
      <c r="Q8" s="478"/>
      <c r="R8" s="479" t="s">
        <v>71</v>
      </c>
    </row>
    <row r="9" spans="1:20" ht="19.5" customHeight="1" x14ac:dyDescent="0.2">
      <c r="A9" s="502"/>
      <c r="B9" s="504"/>
      <c r="C9" s="504"/>
      <c r="D9" s="493"/>
      <c r="E9" s="482" t="s">
        <v>279</v>
      </c>
      <c r="F9" s="485" t="s">
        <v>75</v>
      </c>
      <c r="G9" s="487" t="s">
        <v>72</v>
      </c>
      <c r="H9" s="488"/>
      <c r="I9" s="485" t="s">
        <v>76</v>
      </c>
      <c r="J9" s="490" t="s">
        <v>279</v>
      </c>
      <c r="K9" s="473" t="s">
        <v>280</v>
      </c>
      <c r="L9" s="485" t="s">
        <v>75</v>
      </c>
      <c r="M9" s="487" t="s">
        <v>72</v>
      </c>
      <c r="N9" s="488"/>
      <c r="O9" s="485" t="s">
        <v>76</v>
      </c>
      <c r="P9" s="495" t="s">
        <v>72</v>
      </c>
      <c r="Q9" s="496"/>
      <c r="R9" s="480"/>
    </row>
    <row r="10" spans="1:20" ht="12.75" customHeight="1" x14ac:dyDescent="0.2">
      <c r="A10" s="502"/>
      <c r="B10" s="504"/>
      <c r="C10" s="504"/>
      <c r="D10" s="493"/>
      <c r="E10" s="483"/>
      <c r="F10" s="486"/>
      <c r="G10" s="473" t="s">
        <v>24</v>
      </c>
      <c r="H10" s="473" t="s">
        <v>25</v>
      </c>
      <c r="I10" s="489"/>
      <c r="J10" s="491"/>
      <c r="K10" s="493"/>
      <c r="L10" s="486"/>
      <c r="M10" s="473" t="s">
        <v>26</v>
      </c>
      <c r="N10" s="473" t="s">
        <v>27</v>
      </c>
      <c r="O10" s="489"/>
      <c r="P10" s="473" t="s">
        <v>73</v>
      </c>
      <c r="Q10" s="75" t="s">
        <v>72</v>
      </c>
      <c r="R10" s="480"/>
    </row>
    <row r="11" spans="1:20" ht="77.25" customHeight="1" x14ac:dyDescent="0.2">
      <c r="A11" s="502"/>
      <c r="B11" s="505"/>
      <c r="C11" s="505"/>
      <c r="D11" s="494"/>
      <c r="E11" s="484"/>
      <c r="F11" s="486"/>
      <c r="G11" s="474"/>
      <c r="H11" s="474"/>
      <c r="I11" s="489"/>
      <c r="J11" s="492"/>
      <c r="K11" s="494"/>
      <c r="L11" s="486"/>
      <c r="M11" s="474"/>
      <c r="N11" s="474"/>
      <c r="O11" s="489"/>
      <c r="P11" s="474"/>
      <c r="Q11" s="76" t="s">
        <v>74</v>
      </c>
      <c r="R11" s="481"/>
    </row>
    <row r="12" spans="1:20" ht="15.75" customHeight="1" x14ac:dyDescent="0.2">
      <c r="A12" s="126">
        <v>1</v>
      </c>
      <c r="B12" s="126" t="s">
        <v>67</v>
      </c>
      <c r="C12" s="127">
        <v>3</v>
      </c>
      <c r="D12" s="127">
        <v>4</v>
      </c>
      <c r="E12" s="127">
        <v>5</v>
      </c>
      <c r="F12" s="76">
        <v>6</v>
      </c>
      <c r="G12" s="76">
        <v>7</v>
      </c>
      <c r="H12" s="76">
        <v>8</v>
      </c>
      <c r="I12" s="127">
        <v>9</v>
      </c>
      <c r="J12" s="76">
        <v>10</v>
      </c>
      <c r="K12" s="76">
        <v>11</v>
      </c>
      <c r="L12" s="76">
        <v>12</v>
      </c>
      <c r="M12" s="76">
        <v>13</v>
      </c>
      <c r="N12" s="76">
        <v>14</v>
      </c>
      <c r="O12" s="76">
        <v>15</v>
      </c>
      <c r="P12" s="76">
        <v>15</v>
      </c>
      <c r="Q12" s="76">
        <v>15</v>
      </c>
      <c r="R12" s="127">
        <v>16</v>
      </c>
    </row>
    <row r="13" spans="1:20" ht="36.75" customHeight="1" x14ac:dyDescent="0.3">
      <c r="A13" s="83" t="s">
        <v>156</v>
      </c>
      <c r="B13" s="83"/>
      <c r="C13" s="83"/>
      <c r="D13" s="287" t="s">
        <v>150</v>
      </c>
      <c r="E13" s="288">
        <f>SUM(E14)</f>
        <v>633572</v>
      </c>
      <c r="F13" s="289">
        <f t="shared" ref="F13:R13" si="0">SUM(F14)</f>
        <v>633572</v>
      </c>
      <c r="G13" s="289">
        <f t="shared" si="0"/>
        <v>0</v>
      </c>
      <c r="H13" s="289">
        <f t="shared" si="0"/>
        <v>0</v>
      </c>
      <c r="I13" s="289">
        <f t="shared" si="0"/>
        <v>0</v>
      </c>
      <c r="J13" s="289">
        <f t="shared" si="0"/>
        <v>9117105</v>
      </c>
      <c r="K13" s="289">
        <f t="shared" si="0"/>
        <v>9117105</v>
      </c>
      <c r="L13" s="289">
        <f t="shared" si="0"/>
        <v>0</v>
      </c>
      <c r="M13" s="289">
        <f t="shared" si="0"/>
        <v>0</v>
      </c>
      <c r="N13" s="289">
        <f t="shared" si="0"/>
        <v>0</v>
      </c>
      <c r="O13" s="289">
        <f t="shared" si="0"/>
        <v>9117105</v>
      </c>
      <c r="P13" s="289">
        <f t="shared" si="0"/>
        <v>0</v>
      </c>
      <c r="Q13" s="289">
        <f t="shared" si="0"/>
        <v>0</v>
      </c>
      <c r="R13" s="289">
        <f t="shared" si="0"/>
        <v>9750677</v>
      </c>
      <c r="T13" s="59">
        <f t="shared" ref="T13:T14" si="1">SUM(E13,J13)</f>
        <v>9750677</v>
      </c>
    </row>
    <row r="14" spans="1:20" s="3" customFormat="1" ht="30" customHeight="1" x14ac:dyDescent="0.3">
      <c r="A14" s="83" t="s">
        <v>157</v>
      </c>
      <c r="B14" s="83"/>
      <c r="C14" s="83"/>
      <c r="D14" s="287" t="s">
        <v>150</v>
      </c>
      <c r="E14" s="288">
        <f t="shared" ref="E14:R14" si="2">SUM(E15:E30)</f>
        <v>633572</v>
      </c>
      <c r="F14" s="288">
        <f t="shared" si="2"/>
        <v>633572</v>
      </c>
      <c r="G14" s="288">
        <f t="shared" si="2"/>
        <v>0</v>
      </c>
      <c r="H14" s="288">
        <f t="shared" si="2"/>
        <v>0</v>
      </c>
      <c r="I14" s="288">
        <f t="shared" si="2"/>
        <v>0</v>
      </c>
      <c r="J14" s="288">
        <f t="shared" si="2"/>
        <v>9117105</v>
      </c>
      <c r="K14" s="288">
        <f t="shared" si="2"/>
        <v>9117105</v>
      </c>
      <c r="L14" s="288">
        <f t="shared" si="2"/>
        <v>0</v>
      </c>
      <c r="M14" s="288">
        <f t="shared" si="2"/>
        <v>0</v>
      </c>
      <c r="N14" s="288">
        <f t="shared" si="2"/>
        <v>0</v>
      </c>
      <c r="O14" s="288">
        <f t="shared" si="2"/>
        <v>9117105</v>
      </c>
      <c r="P14" s="288">
        <f t="shared" si="2"/>
        <v>0</v>
      </c>
      <c r="Q14" s="288">
        <f t="shared" si="2"/>
        <v>0</v>
      </c>
      <c r="R14" s="288">
        <f t="shared" si="2"/>
        <v>9750677</v>
      </c>
      <c r="T14" s="59">
        <f t="shared" si="1"/>
        <v>9750677</v>
      </c>
    </row>
    <row r="15" spans="1:20" s="3" customFormat="1" ht="63.75" hidden="1" customHeight="1" x14ac:dyDescent="0.3">
      <c r="A15" s="23" t="s">
        <v>228</v>
      </c>
      <c r="B15" s="23" t="s">
        <v>155</v>
      </c>
      <c r="C15" s="23" t="s">
        <v>42</v>
      </c>
      <c r="D15" s="72" t="s">
        <v>154</v>
      </c>
      <c r="E15" s="54">
        <f t="shared" ref="E15:E30" si="3">SUM(F15,I15)</f>
        <v>0</v>
      </c>
      <c r="F15" s="290"/>
      <c r="G15" s="290"/>
      <c r="H15" s="290"/>
      <c r="I15" s="291"/>
      <c r="J15" s="292">
        <f t="shared" ref="J15:J28" si="4">SUM(L15,O15)</f>
        <v>0</v>
      </c>
      <c r="K15" s="292"/>
      <c r="L15" s="293"/>
      <c r="M15" s="293"/>
      <c r="N15" s="293"/>
      <c r="O15" s="292"/>
      <c r="P15" s="290"/>
      <c r="Q15" s="290"/>
      <c r="R15" s="292">
        <f t="shared" ref="R15:R30" si="5">SUM(E15,J15)</f>
        <v>0</v>
      </c>
    </row>
    <row r="16" spans="1:20" s="3" customFormat="1" ht="34.5" hidden="1" customHeight="1" x14ac:dyDescent="0.3">
      <c r="A16" s="23" t="s">
        <v>158</v>
      </c>
      <c r="B16" s="23" t="s">
        <v>153</v>
      </c>
      <c r="C16" s="23" t="s">
        <v>42</v>
      </c>
      <c r="D16" s="61" t="s">
        <v>381</v>
      </c>
      <c r="E16" s="54">
        <f t="shared" si="3"/>
        <v>0</v>
      </c>
      <c r="F16" s="54"/>
      <c r="G16" s="290"/>
      <c r="H16" s="290"/>
      <c r="I16" s="290"/>
      <c r="J16" s="292">
        <f t="shared" si="4"/>
        <v>0</v>
      </c>
      <c r="K16" s="292"/>
      <c r="L16" s="293"/>
      <c r="M16" s="293"/>
      <c r="N16" s="293"/>
      <c r="O16" s="292"/>
      <c r="P16" s="290"/>
      <c r="Q16" s="290"/>
      <c r="R16" s="292">
        <f t="shared" si="5"/>
        <v>0</v>
      </c>
    </row>
    <row r="17" spans="1:20" s="3" customFormat="1" ht="24.75" hidden="1" customHeight="1" x14ac:dyDescent="0.3">
      <c r="A17" s="23" t="s">
        <v>310</v>
      </c>
      <c r="B17" s="23" t="s">
        <v>52</v>
      </c>
      <c r="C17" s="23" t="s">
        <v>53</v>
      </c>
      <c r="D17" s="61" t="s">
        <v>311</v>
      </c>
      <c r="E17" s="54">
        <f t="shared" si="3"/>
        <v>0</v>
      </c>
      <c r="F17" s="54"/>
      <c r="G17" s="290"/>
      <c r="H17" s="290"/>
      <c r="I17" s="290"/>
      <c r="J17" s="292">
        <f t="shared" si="4"/>
        <v>0</v>
      </c>
      <c r="K17" s="292"/>
      <c r="L17" s="293"/>
      <c r="M17" s="293"/>
      <c r="N17" s="293"/>
      <c r="O17" s="292"/>
      <c r="P17" s="290"/>
      <c r="Q17" s="290"/>
      <c r="R17" s="292">
        <f t="shared" si="5"/>
        <v>0</v>
      </c>
    </row>
    <row r="18" spans="1:20" s="79" customFormat="1" ht="22.5" hidden="1" customHeight="1" x14ac:dyDescent="0.3">
      <c r="A18" s="294"/>
      <c r="B18" s="294"/>
      <c r="C18" s="294"/>
      <c r="D18" s="295" t="s">
        <v>259</v>
      </c>
      <c r="E18" s="54">
        <f t="shared" si="3"/>
        <v>0</v>
      </c>
      <c r="F18" s="296"/>
      <c r="G18" s="297"/>
      <c r="H18" s="297"/>
      <c r="I18" s="297"/>
      <c r="J18" s="296">
        <f t="shared" si="4"/>
        <v>0</v>
      </c>
      <c r="K18" s="296"/>
      <c r="L18" s="297"/>
      <c r="M18" s="297"/>
      <c r="N18" s="297"/>
      <c r="O18" s="296"/>
      <c r="P18" s="297"/>
      <c r="Q18" s="297"/>
      <c r="R18" s="298">
        <f t="shared" si="5"/>
        <v>0</v>
      </c>
    </row>
    <row r="19" spans="1:20" ht="34.5" hidden="1" customHeight="1" x14ac:dyDescent="0.3">
      <c r="A19" s="23" t="s">
        <v>166</v>
      </c>
      <c r="B19" s="23" t="s">
        <v>139</v>
      </c>
      <c r="C19" s="23" t="s">
        <v>49</v>
      </c>
      <c r="D19" s="72" t="s">
        <v>14</v>
      </c>
      <c r="E19" s="54">
        <f t="shared" si="3"/>
        <v>0</v>
      </c>
      <c r="F19" s="54"/>
      <c r="G19" s="293"/>
      <c r="H19" s="293"/>
      <c r="I19" s="293"/>
      <c r="J19" s="292">
        <f t="shared" si="4"/>
        <v>0</v>
      </c>
      <c r="K19" s="292"/>
      <c r="L19" s="293"/>
      <c r="M19" s="293"/>
      <c r="N19" s="293"/>
      <c r="O19" s="292"/>
      <c r="P19" s="293"/>
      <c r="Q19" s="293"/>
      <c r="R19" s="292">
        <f t="shared" si="5"/>
        <v>0</v>
      </c>
    </row>
    <row r="20" spans="1:20" s="65" customFormat="1" ht="32.25" hidden="1" customHeight="1" x14ac:dyDescent="0.3">
      <c r="A20" s="299" t="s">
        <v>172</v>
      </c>
      <c r="B20" s="299" t="s">
        <v>173</v>
      </c>
      <c r="C20" s="67" t="s">
        <v>48</v>
      </c>
      <c r="D20" s="300" t="s">
        <v>174</v>
      </c>
      <c r="E20" s="54">
        <f t="shared" si="3"/>
        <v>0</v>
      </c>
      <c r="F20" s="54"/>
      <c r="G20" s="301"/>
      <c r="H20" s="301"/>
      <c r="I20" s="301"/>
      <c r="J20" s="292">
        <f t="shared" si="4"/>
        <v>0</v>
      </c>
      <c r="K20" s="292"/>
      <c r="L20" s="301"/>
      <c r="M20" s="301"/>
      <c r="N20" s="301"/>
      <c r="O20" s="292"/>
      <c r="P20" s="301"/>
      <c r="Q20" s="301"/>
      <c r="R20" s="54">
        <f t="shared" si="5"/>
        <v>0</v>
      </c>
    </row>
    <row r="21" spans="1:20" s="78" customFormat="1" ht="33" hidden="1" customHeight="1" x14ac:dyDescent="0.3">
      <c r="A21" s="23" t="s">
        <v>337</v>
      </c>
      <c r="B21" s="23" t="s">
        <v>338</v>
      </c>
      <c r="C21" s="23" t="s">
        <v>340</v>
      </c>
      <c r="D21" s="61" t="s">
        <v>339</v>
      </c>
      <c r="E21" s="54">
        <f t="shared" si="3"/>
        <v>0</v>
      </c>
      <c r="F21" s="54"/>
      <c r="G21" s="54"/>
      <c r="H21" s="54"/>
      <c r="I21" s="54"/>
      <c r="J21" s="54">
        <f t="shared" si="4"/>
        <v>0</v>
      </c>
      <c r="K21" s="292"/>
      <c r="L21" s="292"/>
      <c r="M21" s="292"/>
      <c r="N21" s="292"/>
      <c r="O21" s="292"/>
      <c r="P21" s="81"/>
      <c r="Q21" s="81"/>
      <c r="R21" s="292">
        <f t="shared" si="5"/>
        <v>0</v>
      </c>
    </row>
    <row r="22" spans="1:20" s="78" customFormat="1" ht="29.25" hidden="1" customHeight="1" x14ac:dyDescent="0.3">
      <c r="A22" s="23" t="s">
        <v>177</v>
      </c>
      <c r="B22" s="23" t="s">
        <v>178</v>
      </c>
      <c r="C22" s="23" t="s">
        <v>66</v>
      </c>
      <c r="D22" s="61" t="s">
        <v>18</v>
      </c>
      <c r="E22" s="54">
        <f t="shared" si="3"/>
        <v>0</v>
      </c>
      <c r="F22" s="54"/>
      <c r="G22" s="54"/>
      <c r="H22" s="54"/>
      <c r="I22" s="54"/>
      <c r="J22" s="54">
        <f t="shared" si="4"/>
        <v>0</v>
      </c>
      <c r="K22" s="302"/>
      <c r="L22" s="81"/>
      <c r="M22" s="81"/>
      <c r="N22" s="81"/>
      <c r="O22" s="302"/>
      <c r="P22" s="81"/>
      <c r="Q22" s="81"/>
      <c r="R22" s="292">
        <f t="shared" si="5"/>
        <v>0</v>
      </c>
    </row>
    <row r="23" spans="1:20" s="121" customFormat="1" ht="5.25" hidden="1" customHeight="1" x14ac:dyDescent="0.3">
      <c r="A23" s="299" t="s">
        <v>180</v>
      </c>
      <c r="B23" s="299" t="s">
        <v>181</v>
      </c>
      <c r="C23" s="299" t="s">
        <v>54</v>
      </c>
      <c r="D23" s="103" t="s">
        <v>179</v>
      </c>
      <c r="E23" s="54">
        <f t="shared" si="3"/>
        <v>0</v>
      </c>
      <c r="F23" s="54"/>
      <c r="G23" s="303"/>
      <c r="H23" s="303"/>
      <c r="I23" s="303"/>
      <c r="J23" s="292">
        <f t="shared" si="4"/>
        <v>0</v>
      </c>
      <c r="K23" s="292"/>
      <c r="L23" s="303"/>
      <c r="M23" s="303"/>
      <c r="N23" s="303"/>
      <c r="O23" s="292"/>
      <c r="P23" s="303"/>
      <c r="Q23" s="303"/>
      <c r="R23" s="292">
        <f t="shared" si="5"/>
        <v>0</v>
      </c>
    </row>
    <row r="24" spans="1:20" ht="41.25" customHeight="1" x14ac:dyDescent="0.3">
      <c r="A24" s="85" t="s">
        <v>182</v>
      </c>
      <c r="B24" s="23" t="s">
        <v>183</v>
      </c>
      <c r="C24" s="107" t="s">
        <v>184</v>
      </c>
      <c r="D24" s="108" t="s">
        <v>185</v>
      </c>
      <c r="E24" s="54">
        <f t="shared" si="3"/>
        <v>633572</v>
      </c>
      <c r="F24" s="54">
        <v>633572</v>
      </c>
      <c r="G24" s="304"/>
      <c r="H24" s="304"/>
      <c r="I24" s="304"/>
      <c r="J24" s="292">
        <f t="shared" si="4"/>
        <v>9117105</v>
      </c>
      <c r="K24" s="292">
        <v>9117105</v>
      </c>
      <c r="L24" s="304"/>
      <c r="M24" s="304"/>
      <c r="N24" s="304"/>
      <c r="O24" s="292">
        <v>9117105</v>
      </c>
      <c r="P24" s="304"/>
      <c r="Q24" s="304"/>
      <c r="R24" s="292">
        <f t="shared" si="5"/>
        <v>9750677</v>
      </c>
    </row>
    <row r="25" spans="1:20" ht="30.75" hidden="1" customHeight="1" x14ac:dyDescent="0.3">
      <c r="A25" s="85" t="s">
        <v>459</v>
      </c>
      <c r="B25" s="23" t="s">
        <v>460</v>
      </c>
      <c r="C25" s="107" t="s">
        <v>464</v>
      </c>
      <c r="D25" s="108" t="s">
        <v>463</v>
      </c>
      <c r="E25" s="54">
        <f t="shared" si="3"/>
        <v>0</v>
      </c>
      <c r="F25" s="54"/>
      <c r="G25" s="304"/>
      <c r="H25" s="304"/>
      <c r="I25" s="304"/>
      <c r="J25" s="292">
        <f t="shared" si="4"/>
        <v>0</v>
      </c>
      <c r="K25" s="292"/>
      <c r="L25" s="304"/>
      <c r="M25" s="304"/>
      <c r="N25" s="304"/>
      <c r="O25" s="292"/>
      <c r="P25" s="304"/>
      <c r="Q25" s="304"/>
      <c r="R25" s="292">
        <f t="shared" si="5"/>
        <v>0</v>
      </c>
    </row>
    <row r="26" spans="1:20" ht="30.75" hidden="1" customHeight="1" x14ac:dyDescent="0.3">
      <c r="A26" s="85" t="s">
        <v>467</v>
      </c>
      <c r="B26" s="23" t="s">
        <v>468</v>
      </c>
      <c r="C26" s="107" t="s">
        <v>464</v>
      </c>
      <c r="D26" s="108" t="s">
        <v>465</v>
      </c>
      <c r="E26" s="54">
        <f t="shared" si="3"/>
        <v>0</v>
      </c>
      <c r="F26" s="54"/>
      <c r="G26" s="304"/>
      <c r="H26" s="304"/>
      <c r="I26" s="304"/>
      <c r="J26" s="292">
        <f t="shared" si="4"/>
        <v>0</v>
      </c>
      <c r="K26" s="292"/>
      <c r="L26" s="304"/>
      <c r="M26" s="304"/>
      <c r="N26" s="304"/>
      <c r="O26" s="292"/>
      <c r="P26" s="304"/>
      <c r="Q26" s="304"/>
      <c r="R26" s="292">
        <f t="shared" si="5"/>
        <v>0</v>
      </c>
    </row>
    <row r="27" spans="1:20" ht="26.25" hidden="1" customHeight="1" x14ac:dyDescent="0.3">
      <c r="A27" s="107" t="s">
        <v>440</v>
      </c>
      <c r="B27" s="23" t="s">
        <v>441</v>
      </c>
      <c r="C27" s="107" t="s">
        <v>464</v>
      </c>
      <c r="D27" s="108" t="s">
        <v>442</v>
      </c>
      <c r="E27" s="54">
        <f t="shared" si="3"/>
        <v>0</v>
      </c>
      <c r="F27" s="54"/>
      <c r="G27" s="304"/>
      <c r="H27" s="304"/>
      <c r="I27" s="304"/>
      <c r="J27" s="292">
        <f t="shared" si="4"/>
        <v>0</v>
      </c>
      <c r="K27" s="292"/>
      <c r="L27" s="304"/>
      <c r="M27" s="304"/>
      <c r="N27" s="304"/>
      <c r="O27" s="292"/>
      <c r="P27" s="304"/>
      <c r="Q27" s="304"/>
      <c r="R27" s="292">
        <f t="shared" si="5"/>
        <v>0</v>
      </c>
    </row>
    <row r="28" spans="1:20" ht="28.5" hidden="1" customHeight="1" x14ac:dyDescent="0.3">
      <c r="A28" s="23" t="s">
        <v>461</v>
      </c>
      <c r="B28" s="23" t="s">
        <v>462</v>
      </c>
      <c r="C28" s="23" t="s">
        <v>464</v>
      </c>
      <c r="D28" s="103" t="s">
        <v>466</v>
      </c>
      <c r="E28" s="54">
        <f t="shared" si="3"/>
        <v>0</v>
      </c>
      <c r="F28" s="54"/>
      <c r="G28" s="304"/>
      <c r="H28" s="304"/>
      <c r="I28" s="304"/>
      <c r="J28" s="292">
        <f t="shared" si="4"/>
        <v>0</v>
      </c>
      <c r="K28" s="292"/>
      <c r="L28" s="304"/>
      <c r="M28" s="304"/>
      <c r="N28" s="304"/>
      <c r="O28" s="292"/>
      <c r="P28" s="304"/>
      <c r="Q28" s="304"/>
      <c r="R28" s="292">
        <f t="shared" si="5"/>
        <v>0</v>
      </c>
    </row>
    <row r="29" spans="1:20" ht="25.5" hidden="1" customHeight="1" x14ac:dyDescent="0.3">
      <c r="A29" s="23" t="s">
        <v>537</v>
      </c>
      <c r="B29" s="23" t="s">
        <v>540</v>
      </c>
      <c r="C29" s="23" t="s">
        <v>52</v>
      </c>
      <c r="D29" s="103" t="s">
        <v>258</v>
      </c>
      <c r="E29" s="54">
        <f t="shared" si="3"/>
        <v>0</v>
      </c>
      <c r="F29" s="54"/>
      <c r="G29" s="304"/>
      <c r="H29" s="304"/>
      <c r="I29" s="304"/>
      <c r="J29" s="292"/>
      <c r="K29" s="292"/>
      <c r="L29" s="304"/>
      <c r="M29" s="304"/>
      <c r="N29" s="304"/>
      <c r="O29" s="292"/>
      <c r="P29" s="304"/>
      <c r="Q29" s="304"/>
      <c r="R29" s="292">
        <f t="shared" si="5"/>
        <v>0</v>
      </c>
    </row>
    <row r="30" spans="1:20" ht="58.5" hidden="1" customHeight="1" x14ac:dyDescent="0.3">
      <c r="A30" s="23" t="s">
        <v>538</v>
      </c>
      <c r="B30" s="23" t="s">
        <v>539</v>
      </c>
      <c r="C30" s="23" t="s">
        <v>52</v>
      </c>
      <c r="D30" s="103" t="s">
        <v>541</v>
      </c>
      <c r="E30" s="54">
        <f t="shared" si="3"/>
        <v>0</v>
      </c>
      <c r="F30" s="54"/>
      <c r="G30" s="304"/>
      <c r="H30" s="304"/>
      <c r="I30" s="304"/>
      <c r="J30" s="292"/>
      <c r="K30" s="292"/>
      <c r="L30" s="304"/>
      <c r="M30" s="304"/>
      <c r="N30" s="304"/>
      <c r="O30" s="292"/>
      <c r="P30" s="304"/>
      <c r="Q30" s="304"/>
      <c r="R30" s="292">
        <f t="shared" si="5"/>
        <v>0</v>
      </c>
    </row>
    <row r="31" spans="1:20" ht="42" customHeight="1" x14ac:dyDescent="0.3">
      <c r="A31" s="83" t="s">
        <v>197</v>
      </c>
      <c r="B31" s="83"/>
      <c r="C31" s="83"/>
      <c r="D31" s="190" t="s">
        <v>151</v>
      </c>
      <c r="E31" s="92">
        <f>SUM(E32)</f>
        <v>307103</v>
      </c>
      <c r="F31" s="92">
        <f t="shared" ref="F31:R31" si="6">SUM(F32)</f>
        <v>307103</v>
      </c>
      <c r="G31" s="92">
        <f t="shared" si="6"/>
        <v>84028</v>
      </c>
      <c r="H31" s="92">
        <f t="shared" si="6"/>
        <v>0</v>
      </c>
      <c r="I31" s="92">
        <f t="shared" si="6"/>
        <v>0</v>
      </c>
      <c r="J31" s="92">
        <f t="shared" si="6"/>
        <v>0</v>
      </c>
      <c r="K31" s="92">
        <f t="shared" si="6"/>
        <v>0</v>
      </c>
      <c r="L31" s="92">
        <f t="shared" si="6"/>
        <v>0</v>
      </c>
      <c r="M31" s="92">
        <f t="shared" si="6"/>
        <v>0</v>
      </c>
      <c r="N31" s="92">
        <f t="shared" si="6"/>
        <v>0</v>
      </c>
      <c r="O31" s="92">
        <f t="shared" si="6"/>
        <v>0</v>
      </c>
      <c r="P31" s="92">
        <f t="shared" si="6"/>
        <v>0</v>
      </c>
      <c r="Q31" s="92">
        <f t="shared" si="6"/>
        <v>0</v>
      </c>
      <c r="R31" s="92">
        <f t="shared" si="6"/>
        <v>307103</v>
      </c>
      <c r="T31" s="59">
        <f t="shared" ref="T31:T32" si="7">SUM(E31,J31)</f>
        <v>307103</v>
      </c>
    </row>
    <row r="32" spans="1:20" s="3" customFormat="1" ht="42" customHeight="1" x14ac:dyDescent="0.3">
      <c r="A32" s="83" t="s">
        <v>196</v>
      </c>
      <c r="B32" s="83"/>
      <c r="C32" s="83"/>
      <c r="D32" s="190" t="s">
        <v>151</v>
      </c>
      <c r="E32" s="92">
        <f>SUM(E33,E34,E36,E37,E38,E39,E40,E41,E42,E44:E47)</f>
        <v>307103</v>
      </c>
      <c r="F32" s="92">
        <f t="shared" ref="F32:R32" si="8">SUM(F33,F34,F36,F37,F38,F39,F40,F41,F42,F44:F47)</f>
        <v>307103</v>
      </c>
      <c r="G32" s="92">
        <f t="shared" si="8"/>
        <v>84028</v>
      </c>
      <c r="H32" s="92">
        <f t="shared" si="8"/>
        <v>0</v>
      </c>
      <c r="I32" s="92">
        <f t="shared" si="8"/>
        <v>0</v>
      </c>
      <c r="J32" s="92">
        <f t="shared" si="8"/>
        <v>0</v>
      </c>
      <c r="K32" s="92">
        <f t="shared" si="8"/>
        <v>0</v>
      </c>
      <c r="L32" s="92">
        <f t="shared" si="8"/>
        <v>0</v>
      </c>
      <c r="M32" s="92">
        <f t="shared" si="8"/>
        <v>0</v>
      </c>
      <c r="N32" s="92">
        <f t="shared" si="8"/>
        <v>0</v>
      </c>
      <c r="O32" s="92">
        <f t="shared" si="8"/>
        <v>0</v>
      </c>
      <c r="P32" s="92">
        <f t="shared" si="8"/>
        <v>0</v>
      </c>
      <c r="Q32" s="92">
        <f t="shared" si="8"/>
        <v>0</v>
      </c>
      <c r="R32" s="92">
        <f t="shared" si="8"/>
        <v>307103</v>
      </c>
      <c r="T32" s="59">
        <f t="shared" si="7"/>
        <v>307103</v>
      </c>
    </row>
    <row r="33" spans="1:36" s="3" customFormat="1" ht="55.5" hidden="1" customHeight="1" x14ac:dyDescent="0.3">
      <c r="A33" s="23" t="s">
        <v>195</v>
      </c>
      <c r="B33" s="23" t="s">
        <v>153</v>
      </c>
      <c r="C33" s="23" t="s">
        <v>42</v>
      </c>
      <c r="D33" s="61" t="s">
        <v>381</v>
      </c>
      <c r="E33" s="54">
        <f t="shared" ref="E33:E47" si="9">SUM(F33,I33)</f>
        <v>0</v>
      </c>
      <c r="F33" s="54"/>
      <c r="G33" s="54"/>
      <c r="H33" s="293"/>
      <c r="I33" s="293"/>
      <c r="J33" s="292">
        <f t="shared" ref="J33:J47" si="10">SUM(L33,O33)</f>
        <v>0</v>
      </c>
      <c r="K33" s="292"/>
      <c r="L33" s="293"/>
      <c r="M33" s="293"/>
      <c r="N33" s="293"/>
      <c r="O33" s="292"/>
      <c r="P33" s="292"/>
      <c r="Q33" s="292"/>
      <c r="R33" s="292">
        <f>SUM(E33,J33)</f>
        <v>0</v>
      </c>
    </row>
    <row r="34" spans="1:36" ht="24.75" hidden="1" customHeight="1" x14ac:dyDescent="0.3">
      <c r="A34" s="23" t="s">
        <v>236</v>
      </c>
      <c r="B34" s="23" t="s">
        <v>56</v>
      </c>
      <c r="C34" s="62" t="s">
        <v>43</v>
      </c>
      <c r="D34" s="72" t="s">
        <v>235</v>
      </c>
      <c r="E34" s="54">
        <f t="shared" si="9"/>
        <v>0</v>
      </c>
      <c r="F34" s="54"/>
      <c r="G34" s="54"/>
      <c r="H34" s="293"/>
      <c r="I34" s="293"/>
      <c r="J34" s="292">
        <f t="shared" si="10"/>
        <v>0</v>
      </c>
      <c r="K34" s="292"/>
      <c r="L34" s="293"/>
      <c r="M34" s="293"/>
      <c r="N34" s="293"/>
      <c r="O34" s="292"/>
      <c r="P34" s="292"/>
      <c r="Q34" s="292"/>
      <c r="R34" s="292">
        <f t="shared" ref="R34:R47" si="11">SUM(E34,J34)</f>
        <v>0</v>
      </c>
    </row>
    <row r="35" spans="1:36" s="122" customFormat="1" ht="39" hidden="1" customHeight="1" x14ac:dyDescent="0.3">
      <c r="A35" s="305"/>
      <c r="B35" s="305"/>
      <c r="C35" s="306"/>
      <c r="D35" s="307" t="s">
        <v>292</v>
      </c>
      <c r="E35" s="54">
        <f t="shared" si="9"/>
        <v>0</v>
      </c>
      <c r="F35" s="308"/>
      <c r="G35" s="308"/>
      <c r="H35" s="303"/>
      <c r="I35" s="303"/>
      <c r="J35" s="308">
        <f t="shared" si="10"/>
        <v>0</v>
      </c>
      <c r="K35" s="309"/>
      <c r="L35" s="303"/>
      <c r="M35" s="303"/>
      <c r="N35" s="303"/>
      <c r="O35" s="309"/>
      <c r="P35" s="309"/>
      <c r="Q35" s="309"/>
      <c r="R35" s="309">
        <f t="shared" si="11"/>
        <v>0</v>
      </c>
    </row>
    <row r="36" spans="1:36" s="165" customFormat="1" ht="56.25" hidden="1" customHeight="1" x14ac:dyDescent="0.3">
      <c r="A36" s="23" t="s">
        <v>390</v>
      </c>
      <c r="B36" s="23" t="s">
        <v>391</v>
      </c>
      <c r="C36" s="62" t="s">
        <v>44</v>
      </c>
      <c r="D36" s="72" t="s">
        <v>533</v>
      </c>
      <c r="E36" s="54">
        <f t="shared" si="9"/>
        <v>0</v>
      </c>
      <c r="F36" s="54"/>
      <c r="G36" s="54"/>
      <c r="H36" s="54"/>
      <c r="I36" s="54"/>
      <c r="J36" s="54">
        <f t="shared" si="10"/>
        <v>0</v>
      </c>
      <c r="K36" s="54"/>
      <c r="L36" s="54"/>
      <c r="M36" s="54"/>
      <c r="N36" s="54"/>
      <c r="O36" s="54"/>
      <c r="P36" s="54"/>
      <c r="Q36" s="54"/>
      <c r="R36" s="54">
        <f t="shared" si="11"/>
        <v>0</v>
      </c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</row>
    <row r="37" spans="1:36" s="164" customFormat="1" ht="56.25" hidden="1" customHeight="1" x14ac:dyDescent="0.3">
      <c r="A37" s="23" t="s">
        <v>388</v>
      </c>
      <c r="B37" s="23" t="s">
        <v>389</v>
      </c>
      <c r="C37" s="62" t="s">
        <v>44</v>
      </c>
      <c r="D37" s="72" t="s">
        <v>534</v>
      </c>
      <c r="E37" s="54">
        <f t="shared" si="9"/>
        <v>0</v>
      </c>
      <c r="F37" s="54"/>
      <c r="G37" s="54"/>
      <c r="H37" s="54"/>
      <c r="I37" s="54"/>
      <c r="J37" s="54">
        <f t="shared" si="10"/>
        <v>0</v>
      </c>
      <c r="K37" s="54"/>
      <c r="L37" s="54"/>
      <c r="M37" s="54"/>
      <c r="N37" s="54"/>
      <c r="O37" s="54"/>
      <c r="P37" s="54"/>
      <c r="Q37" s="54"/>
      <c r="R37" s="54">
        <f t="shared" si="11"/>
        <v>0</v>
      </c>
    </row>
    <row r="38" spans="1:36" s="116" customFormat="1" ht="54.75" hidden="1" customHeight="1" x14ac:dyDescent="0.3">
      <c r="A38" s="23" t="s">
        <v>237</v>
      </c>
      <c r="B38" s="23" t="s">
        <v>55</v>
      </c>
      <c r="C38" s="23" t="s">
        <v>45</v>
      </c>
      <c r="D38" s="179" t="s">
        <v>329</v>
      </c>
      <c r="E38" s="54">
        <f t="shared" si="9"/>
        <v>0</v>
      </c>
      <c r="F38" s="54"/>
      <c r="G38" s="54"/>
      <c r="H38" s="292"/>
      <c r="I38" s="292"/>
      <c r="J38" s="54">
        <f t="shared" si="10"/>
        <v>0</v>
      </c>
      <c r="K38" s="54"/>
      <c r="L38" s="292"/>
      <c r="M38" s="292"/>
      <c r="N38" s="292"/>
      <c r="O38" s="54"/>
      <c r="P38" s="292"/>
      <c r="Q38" s="292"/>
      <c r="R38" s="54">
        <f t="shared" si="11"/>
        <v>0</v>
      </c>
    </row>
    <row r="39" spans="1:36" ht="39" hidden="1" customHeight="1" x14ac:dyDescent="0.3">
      <c r="A39" s="23" t="s">
        <v>394</v>
      </c>
      <c r="B39" s="23" t="s">
        <v>396</v>
      </c>
      <c r="C39" s="23" t="s">
        <v>46</v>
      </c>
      <c r="D39" s="72" t="s">
        <v>238</v>
      </c>
      <c r="E39" s="54">
        <f t="shared" si="9"/>
        <v>0</v>
      </c>
      <c r="F39" s="54"/>
      <c r="G39" s="54"/>
      <c r="H39" s="292"/>
      <c r="I39" s="292"/>
      <c r="J39" s="54">
        <f t="shared" si="10"/>
        <v>0</v>
      </c>
      <c r="K39" s="54"/>
      <c r="L39" s="292"/>
      <c r="M39" s="292"/>
      <c r="N39" s="292"/>
      <c r="O39" s="54"/>
      <c r="P39" s="292"/>
      <c r="Q39" s="292"/>
      <c r="R39" s="292">
        <f t="shared" si="11"/>
        <v>0</v>
      </c>
    </row>
    <row r="40" spans="1:36" ht="21.75" hidden="1" customHeight="1" x14ac:dyDescent="0.3">
      <c r="A40" s="23" t="s">
        <v>395</v>
      </c>
      <c r="B40" s="23" t="s">
        <v>397</v>
      </c>
      <c r="C40" s="23" t="s">
        <v>46</v>
      </c>
      <c r="D40" s="72" t="s">
        <v>239</v>
      </c>
      <c r="E40" s="54">
        <f t="shared" si="9"/>
        <v>0</v>
      </c>
      <c r="F40" s="54"/>
      <c r="G40" s="54"/>
      <c r="H40" s="292"/>
      <c r="I40" s="292"/>
      <c r="J40" s="54">
        <f t="shared" si="10"/>
        <v>0</v>
      </c>
      <c r="K40" s="292"/>
      <c r="L40" s="292"/>
      <c r="M40" s="292"/>
      <c r="N40" s="292"/>
      <c r="O40" s="292"/>
      <c r="P40" s="292"/>
      <c r="Q40" s="292"/>
      <c r="R40" s="292">
        <f t="shared" si="11"/>
        <v>0</v>
      </c>
    </row>
    <row r="41" spans="1:36" ht="39.75" hidden="1" customHeight="1" x14ac:dyDescent="0.3">
      <c r="A41" s="23" t="s">
        <v>401</v>
      </c>
      <c r="B41" s="23" t="s">
        <v>402</v>
      </c>
      <c r="C41" s="23" t="s">
        <v>46</v>
      </c>
      <c r="D41" s="179" t="s">
        <v>403</v>
      </c>
      <c r="E41" s="54">
        <f t="shared" si="9"/>
        <v>0</v>
      </c>
      <c r="F41" s="54"/>
      <c r="G41" s="54"/>
      <c r="H41" s="292"/>
      <c r="I41" s="292"/>
      <c r="J41" s="54">
        <f t="shared" si="10"/>
        <v>0</v>
      </c>
      <c r="K41" s="310"/>
      <c r="L41" s="292"/>
      <c r="M41" s="292"/>
      <c r="N41" s="292"/>
      <c r="O41" s="310"/>
      <c r="P41" s="292"/>
      <c r="Q41" s="292"/>
      <c r="R41" s="54">
        <f t="shared" si="11"/>
        <v>0</v>
      </c>
    </row>
    <row r="42" spans="1:36" ht="39" hidden="1" customHeight="1" x14ac:dyDescent="0.3">
      <c r="A42" s="23" t="s">
        <v>470</v>
      </c>
      <c r="B42" s="23" t="s">
        <v>471</v>
      </c>
      <c r="C42" s="23" t="s">
        <v>46</v>
      </c>
      <c r="D42" s="179" t="s">
        <v>472</v>
      </c>
      <c r="E42" s="54">
        <f t="shared" si="9"/>
        <v>0</v>
      </c>
      <c r="F42" s="54"/>
      <c r="G42" s="54"/>
      <c r="H42" s="292"/>
      <c r="I42" s="292"/>
      <c r="J42" s="54">
        <f t="shared" si="10"/>
        <v>0</v>
      </c>
      <c r="K42" s="310"/>
      <c r="L42" s="292"/>
      <c r="M42" s="292"/>
      <c r="N42" s="292"/>
      <c r="O42" s="310"/>
      <c r="P42" s="292"/>
      <c r="Q42" s="292"/>
      <c r="R42" s="54">
        <f t="shared" si="11"/>
        <v>0</v>
      </c>
    </row>
    <row r="43" spans="1:36" s="122" customFormat="1" ht="47.25" hidden="1" customHeight="1" x14ac:dyDescent="0.35">
      <c r="A43" s="305"/>
      <c r="B43" s="305"/>
      <c r="C43" s="306"/>
      <c r="D43" s="311" t="s">
        <v>322</v>
      </c>
      <c r="E43" s="308">
        <f t="shared" si="9"/>
        <v>0</v>
      </c>
      <c r="F43" s="308"/>
      <c r="G43" s="308"/>
      <c r="H43" s="309"/>
      <c r="I43" s="309"/>
      <c r="J43" s="308"/>
      <c r="K43" s="312"/>
      <c r="L43" s="309"/>
      <c r="M43" s="309"/>
      <c r="N43" s="309"/>
      <c r="O43" s="312"/>
      <c r="P43" s="309"/>
      <c r="Q43" s="309"/>
      <c r="R43" s="308">
        <f t="shared" si="11"/>
        <v>0</v>
      </c>
    </row>
    <row r="44" spans="1:36" ht="41.25" hidden="1" customHeight="1" x14ac:dyDescent="0.3">
      <c r="A44" s="23" t="s">
        <v>398</v>
      </c>
      <c r="B44" s="23" t="s">
        <v>399</v>
      </c>
      <c r="C44" s="62" t="s">
        <v>46</v>
      </c>
      <c r="D44" s="72" t="s">
        <v>400</v>
      </c>
      <c r="E44" s="54">
        <f t="shared" si="9"/>
        <v>0</v>
      </c>
      <c r="F44" s="54"/>
      <c r="G44" s="54"/>
      <c r="H44" s="292"/>
      <c r="I44" s="292"/>
      <c r="J44" s="54">
        <f t="shared" si="10"/>
        <v>0</v>
      </c>
      <c r="K44" s="54"/>
      <c r="L44" s="292"/>
      <c r="M44" s="292"/>
      <c r="N44" s="292"/>
      <c r="O44" s="54"/>
      <c r="P44" s="292"/>
      <c r="Q44" s="292"/>
      <c r="R44" s="54">
        <f t="shared" si="11"/>
        <v>0</v>
      </c>
    </row>
    <row r="45" spans="1:36" s="122" customFormat="1" ht="77.25" customHeight="1" x14ac:dyDescent="0.35">
      <c r="A45" s="299" t="s">
        <v>555</v>
      </c>
      <c r="B45" s="299" t="s">
        <v>554</v>
      </c>
      <c r="C45" s="299" t="s">
        <v>46</v>
      </c>
      <c r="D45" s="174" t="s">
        <v>553</v>
      </c>
      <c r="E45" s="54">
        <f t="shared" si="9"/>
        <v>-1955</v>
      </c>
      <c r="F45" s="54">
        <v>-1955</v>
      </c>
      <c r="G45" s="54">
        <v>-1606</v>
      </c>
      <c r="H45" s="309"/>
      <c r="I45" s="309"/>
      <c r="J45" s="308">
        <f t="shared" si="10"/>
        <v>0</v>
      </c>
      <c r="K45" s="312"/>
      <c r="L45" s="309"/>
      <c r="M45" s="309"/>
      <c r="N45" s="309"/>
      <c r="O45" s="312"/>
      <c r="P45" s="309"/>
      <c r="Q45" s="309"/>
      <c r="R45" s="54">
        <f t="shared" si="11"/>
        <v>-1955</v>
      </c>
    </row>
    <row r="46" spans="1:36" s="122" customFormat="1" ht="96" customHeight="1" x14ac:dyDescent="0.35">
      <c r="A46" s="299" t="s">
        <v>564</v>
      </c>
      <c r="B46" s="299" t="s">
        <v>565</v>
      </c>
      <c r="C46" s="434" t="s">
        <v>46</v>
      </c>
      <c r="D46" s="132" t="s">
        <v>566</v>
      </c>
      <c r="E46" s="54">
        <f t="shared" si="9"/>
        <v>309058</v>
      </c>
      <c r="F46" s="54">
        <v>309058</v>
      </c>
      <c r="G46" s="54">
        <v>85634</v>
      </c>
      <c r="H46" s="309"/>
      <c r="I46" s="309"/>
      <c r="J46" s="308"/>
      <c r="K46" s="312"/>
      <c r="L46" s="309"/>
      <c r="M46" s="309"/>
      <c r="N46" s="309"/>
      <c r="O46" s="312"/>
      <c r="P46" s="309"/>
      <c r="Q46" s="309"/>
      <c r="R46" s="54">
        <f t="shared" si="11"/>
        <v>309058</v>
      </c>
    </row>
    <row r="47" spans="1:36" ht="36.75" hidden="1" customHeight="1" x14ac:dyDescent="0.3">
      <c r="A47" s="23" t="s">
        <v>241</v>
      </c>
      <c r="B47" s="23" t="s">
        <v>242</v>
      </c>
      <c r="C47" s="62" t="s">
        <v>47</v>
      </c>
      <c r="D47" s="72" t="s">
        <v>240</v>
      </c>
      <c r="E47" s="54">
        <f t="shared" si="9"/>
        <v>0</v>
      </c>
      <c r="F47" s="54"/>
      <c r="G47" s="54"/>
      <c r="H47" s="292"/>
      <c r="I47" s="292"/>
      <c r="J47" s="292">
        <f t="shared" si="10"/>
        <v>0</v>
      </c>
      <c r="K47" s="292"/>
      <c r="L47" s="292"/>
      <c r="M47" s="292"/>
      <c r="N47" s="292"/>
      <c r="O47" s="292"/>
      <c r="P47" s="292"/>
      <c r="Q47" s="292"/>
      <c r="R47" s="292">
        <f t="shared" si="11"/>
        <v>0</v>
      </c>
    </row>
    <row r="48" spans="1:36" ht="48" customHeight="1" x14ac:dyDescent="0.3">
      <c r="A48" s="83" t="s">
        <v>194</v>
      </c>
      <c r="B48" s="83"/>
      <c r="C48" s="83"/>
      <c r="D48" s="190" t="s">
        <v>469</v>
      </c>
      <c r="E48" s="92">
        <f>SUM(E49)</f>
        <v>5616022</v>
      </c>
      <c r="F48" s="313">
        <f t="shared" ref="F48:R48" si="12">SUM(F49)</f>
        <v>5616022</v>
      </c>
      <c r="G48" s="313">
        <f t="shared" si="12"/>
        <v>1864200</v>
      </c>
      <c r="H48" s="313">
        <f t="shared" si="12"/>
        <v>0</v>
      </c>
      <c r="I48" s="313">
        <f t="shared" si="12"/>
        <v>0</v>
      </c>
      <c r="J48" s="313">
        <f t="shared" si="12"/>
        <v>0</v>
      </c>
      <c r="K48" s="313">
        <f t="shared" si="12"/>
        <v>0</v>
      </c>
      <c r="L48" s="313">
        <f t="shared" si="12"/>
        <v>0</v>
      </c>
      <c r="M48" s="313">
        <f t="shared" si="12"/>
        <v>0</v>
      </c>
      <c r="N48" s="313">
        <f t="shared" si="12"/>
        <v>0</v>
      </c>
      <c r="O48" s="313">
        <f t="shared" si="12"/>
        <v>0</v>
      </c>
      <c r="P48" s="313">
        <f t="shared" si="12"/>
        <v>0</v>
      </c>
      <c r="Q48" s="313" t="e">
        <f t="shared" si="12"/>
        <v>#REF!</v>
      </c>
      <c r="R48" s="313">
        <f t="shared" si="12"/>
        <v>5616022</v>
      </c>
      <c r="T48" s="59">
        <f t="shared" ref="T48:T49" si="13">SUM(E48,J48)</f>
        <v>5616022</v>
      </c>
    </row>
    <row r="49" spans="1:20" s="3" customFormat="1" ht="45.75" customHeight="1" x14ac:dyDescent="0.3">
      <c r="A49" s="83" t="s">
        <v>193</v>
      </c>
      <c r="B49" s="83"/>
      <c r="C49" s="83"/>
      <c r="D49" s="190" t="s">
        <v>469</v>
      </c>
      <c r="E49" s="92">
        <f>SUM(E50:E74)</f>
        <v>5616022</v>
      </c>
      <c r="F49" s="92">
        <f t="shared" ref="F49:R49" si="14">SUM(F50:F74)</f>
        <v>5616022</v>
      </c>
      <c r="G49" s="92">
        <f t="shared" si="14"/>
        <v>1864200</v>
      </c>
      <c r="H49" s="92">
        <f t="shared" si="14"/>
        <v>0</v>
      </c>
      <c r="I49" s="92">
        <f t="shared" si="14"/>
        <v>0</v>
      </c>
      <c r="J49" s="92">
        <f t="shared" si="14"/>
        <v>0</v>
      </c>
      <c r="K49" s="92">
        <f t="shared" si="14"/>
        <v>0</v>
      </c>
      <c r="L49" s="92">
        <f t="shared" si="14"/>
        <v>0</v>
      </c>
      <c r="M49" s="92">
        <f t="shared" si="14"/>
        <v>0</v>
      </c>
      <c r="N49" s="92">
        <f t="shared" si="14"/>
        <v>0</v>
      </c>
      <c r="O49" s="92">
        <f t="shared" si="14"/>
        <v>0</v>
      </c>
      <c r="P49" s="92">
        <f t="shared" si="14"/>
        <v>0</v>
      </c>
      <c r="Q49" s="92" t="e">
        <f t="shared" si="14"/>
        <v>#REF!</v>
      </c>
      <c r="R49" s="92">
        <f t="shared" si="14"/>
        <v>5616022</v>
      </c>
      <c r="T49" s="59">
        <f t="shared" si="13"/>
        <v>5616022</v>
      </c>
    </row>
    <row r="50" spans="1:20" s="65" customFormat="1" ht="57" customHeight="1" x14ac:dyDescent="0.3">
      <c r="A50" s="23" t="s">
        <v>198</v>
      </c>
      <c r="B50" s="23" t="s">
        <v>153</v>
      </c>
      <c r="C50" s="23" t="s">
        <v>42</v>
      </c>
      <c r="D50" s="61" t="s">
        <v>381</v>
      </c>
      <c r="E50" s="54">
        <f t="shared" ref="E50:E74" si="15">SUM(F50,I50)</f>
        <v>2274323</v>
      </c>
      <c r="F50" s="54">
        <v>2274323</v>
      </c>
      <c r="G50" s="293">
        <v>1864200</v>
      </c>
      <c r="H50" s="293"/>
      <c r="I50" s="293"/>
      <c r="J50" s="292">
        <f t="shared" ref="J50:J73" si="16">SUM(L50,O50)</f>
        <v>0</v>
      </c>
      <c r="K50" s="292"/>
      <c r="L50" s="293"/>
      <c r="M50" s="293"/>
      <c r="N50" s="293"/>
      <c r="O50" s="293"/>
      <c r="P50" s="293"/>
      <c r="Q50" s="293"/>
      <c r="R50" s="292">
        <f t="shared" ref="R50:R64" si="17">SUM(E50,J50)</f>
        <v>2274323</v>
      </c>
    </row>
    <row r="51" spans="1:20" s="3" customFormat="1" ht="31.15" hidden="1" customHeight="1" x14ac:dyDescent="0.3">
      <c r="A51" s="23" t="s">
        <v>474</v>
      </c>
      <c r="B51" s="23" t="s">
        <v>336</v>
      </c>
      <c r="C51" s="23" t="s">
        <v>335</v>
      </c>
      <c r="D51" s="64" t="s">
        <v>334</v>
      </c>
      <c r="E51" s="54">
        <f t="shared" si="15"/>
        <v>0</v>
      </c>
      <c r="F51" s="54"/>
      <c r="G51" s="54"/>
      <c r="H51" s="54"/>
      <c r="I51" s="290"/>
      <c r="J51" s="292">
        <f t="shared" si="16"/>
        <v>0</v>
      </c>
      <c r="K51" s="292"/>
      <c r="L51" s="293"/>
      <c r="M51" s="293"/>
      <c r="N51" s="293"/>
      <c r="O51" s="292"/>
      <c r="P51" s="290"/>
      <c r="Q51" s="290"/>
      <c r="R51" s="292">
        <f t="shared" si="17"/>
        <v>0</v>
      </c>
    </row>
    <row r="52" spans="1:20" s="3" customFormat="1" ht="45.75" hidden="1" customHeight="1" x14ac:dyDescent="0.3">
      <c r="A52" s="23" t="s">
        <v>473</v>
      </c>
      <c r="B52" s="23" t="s">
        <v>318</v>
      </c>
      <c r="C52" s="23" t="s">
        <v>317</v>
      </c>
      <c r="D52" s="61" t="s">
        <v>316</v>
      </c>
      <c r="E52" s="54">
        <f t="shared" si="15"/>
        <v>0</v>
      </c>
      <c r="F52" s="54"/>
      <c r="G52" s="290"/>
      <c r="H52" s="290"/>
      <c r="I52" s="290"/>
      <c r="J52" s="292">
        <f t="shared" si="16"/>
        <v>0</v>
      </c>
      <c r="K52" s="292"/>
      <c r="L52" s="293"/>
      <c r="M52" s="293"/>
      <c r="N52" s="293"/>
      <c r="O52" s="292"/>
      <c r="P52" s="290"/>
      <c r="Q52" s="290"/>
      <c r="R52" s="292">
        <f t="shared" si="17"/>
        <v>0</v>
      </c>
    </row>
    <row r="53" spans="1:20" s="112" customFormat="1" ht="30.75" hidden="1" customHeight="1" x14ac:dyDescent="0.3">
      <c r="A53" s="305"/>
      <c r="B53" s="305"/>
      <c r="C53" s="305"/>
      <c r="D53" s="317" t="s">
        <v>215</v>
      </c>
      <c r="E53" s="54">
        <f t="shared" si="15"/>
        <v>0</v>
      </c>
      <c r="F53" s="308"/>
      <c r="G53" s="308"/>
      <c r="H53" s="308"/>
      <c r="I53" s="318"/>
      <c r="J53" s="309">
        <f t="shared" si="16"/>
        <v>0</v>
      </c>
      <c r="K53" s="309"/>
      <c r="L53" s="303"/>
      <c r="M53" s="303"/>
      <c r="N53" s="303"/>
      <c r="O53" s="309"/>
      <c r="P53" s="318"/>
      <c r="Q53" s="318"/>
      <c r="R53" s="309">
        <f t="shared" si="17"/>
        <v>0</v>
      </c>
    </row>
    <row r="54" spans="1:20" s="95" customFormat="1" ht="36" hidden="1" customHeight="1" x14ac:dyDescent="0.3">
      <c r="A54" s="23" t="s">
        <v>475</v>
      </c>
      <c r="B54" s="23" t="s">
        <v>159</v>
      </c>
      <c r="C54" s="23" t="s">
        <v>77</v>
      </c>
      <c r="D54" s="61" t="s">
        <v>160</v>
      </c>
      <c r="E54" s="54">
        <f t="shared" si="15"/>
        <v>0</v>
      </c>
      <c r="F54" s="293"/>
      <c r="G54" s="293"/>
      <c r="H54" s="293"/>
      <c r="I54" s="293"/>
      <c r="J54" s="292">
        <f t="shared" si="16"/>
        <v>0</v>
      </c>
      <c r="K54" s="292"/>
      <c r="L54" s="293"/>
      <c r="M54" s="293"/>
      <c r="N54" s="293"/>
      <c r="O54" s="292"/>
      <c r="P54" s="293"/>
      <c r="Q54" s="293"/>
      <c r="R54" s="292">
        <f t="shared" si="17"/>
        <v>0</v>
      </c>
    </row>
    <row r="55" spans="1:20" s="95" customFormat="1" ht="35.25" hidden="1" customHeight="1" x14ac:dyDescent="0.3">
      <c r="A55" s="23" t="s">
        <v>476</v>
      </c>
      <c r="B55" s="23" t="s">
        <v>161</v>
      </c>
      <c r="C55" s="23" t="s">
        <v>77</v>
      </c>
      <c r="D55" s="61" t="s">
        <v>162</v>
      </c>
      <c r="E55" s="54">
        <f t="shared" si="15"/>
        <v>0</v>
      </c>
      <c r="F55" s="54"/>
      <c r="G55" s="293"/>
      <c r="H55" s="293"/>
      <c r="I55" s="293"/>
      <c r="J55" s="54">
        <f t="shared" si="16"/>
        <v>0</v>
      </c>
      <c r="K55" s="54"/>
      <c r="L55" s="293"/>
      <c r="M55" s="293"/>
      <c r="N55" s="293"/>
      <c r="O55" s="54"/>
      <c r="P55" s="293"/>
      <c r="Q55" s="293"/>
      <c r="R55" s="292">
        <f t="shared" si="17"/>
        <v>0</v>
      </c>
    </row>
    <row r="56" spans="1:20" s="115" customFormat="1" ht="42.75" hidden="1" customHeight="1" x14ac:dyDescent="0.3">
      <c r="A56" s="305"/>
      <c r="B56" s="305"/>
      <c r="C56" s="305"/>
      <c r="D56" s="317" t="s">
        <v>299</v>
      </c>
      <c r="E56" s="54">
        <f t="shared" si="15"/>
        <v>0</v>
      </c>
      <c r="F56" s="308"/>
      <c r="G56" s="303"/>
      <c r="H56" s="303"/>
      <c r="I56" s="303"/>
      <c r="J56" s="308">
        <f t="shared" si="16"/>
        <v>0</v>
      </c>
      <c r="K56" s="308"/>
      <c r="L56" s="303"/>
      <c r="M56" s="303"/>
      <c r="N56" s="303"/>
      <c r="O56" s="308"/>
      <c r="P56" s="303"/>
      <c r="Q56" s="303"/>
      <c r="R56" s="309">
        <f t="shared" si="17"/>
        <v>0</v>
      </c>
    </row>
    <row r="57" spans="1:20" s="95" customFormat="1" ht="30.75" hidden="1" customHeight="1" x14ac:dyDescent="0.3">
      <c r="A57" s="23" t="s">
        <v>477</v>
      </c>
      <c r="B57" s="23" t="s">
        <v>163</v>
      </c>
      <c r="C57" s="23" t="s">
        <v>77</v>
      </c>
      <c r="D57" s="64" t="s">
        <v>13</v>
      </c>
      <c r="E57" s="54">
        <f t="shared" si="15"/>
        <v>0</v>
      </c>
      <c r="F57" s="54"/>
      <c r="G57" s="54"/>
      <c r="H57" s="54"/>
      <c r="I57" s="290"/>
      <c r="J57" s="292">
        <f t="shared" si="16"/>
        <v>0</v>
      </c>
      <c r="K57" s="292"/>
      <c r="L57" s="293"/>
      <c r="M57" s="293"/>
      <c r="N57" s="293"/>
      <c r="O57" s="292"/>
      <c r="P57" s="290"/>
      <c r="Q57" s="290"/>
      <c r="R57" s="292">
        <f t="shared" si="17"/>
        <v>0</v>
      </c>
    </row>
    <row r="58" spans="1:20" s="65" customFormat="1" ht="25.5" hidden="1" customHeight="1" x14ac:dyDescent="0.3">
      <c r="A58" s="23" t="s">
        <v>478</v>
      </c>
      <c r="B58" s="23" t="s">
        <v>165</v>
      </c>
      <c r="C58" s="23" t="s">
        <v>77</v>
      </c>
      <c r="D58" s="64" t="s">
        <v>164</v>
      </c>
      <c r="E58" s="54">
        <f t="shared" si="15"/>
        <v>0</v>
      </c>
      <c r="F58" s="54"/>
      <c r="G58" s="54"/>
      <c r="H58" s="54"/>
      <c r="I58" s="290"/>
      <c r="J58" s="292">
        <f t="shared" si="16"/>
        <v>0</v>
      </c>
      <c r="K58" s="292"/>
      <c r="L58" s="293"/>
      <c r="M58" s="293"/>
      <c r="N58" s="293"/>
      <c r="O58" s="292"/>
      <c r="P58" s="290"/>
      <c r="Q58" s="290"/>
      <c r="R58" s="292">
        <f t="shared" si="17"/>
        <v>0</v>
      </c>
    </row>
    <row r="59" spans="1:20" s="65" customFormat="1" ht="34.5" hidden="1" customHeight="1" x14ac:dyDescent="0.3">
      <c r="A59" s="63" t="s">
        <v>200</v>
      </c>
      <c r="B59" s="63" t="s">
        <v>199</v>
      </c>
      <c r="C59" s="62" t="s">
        <v>20</v>
      </c>
      <c r="D59" s="72" t="s">
        <v>205</v>
      </c>
      <c r="E59" s="54">
        <f t="shared" si="15"/>
        <v>0</v>
      </c>
      <c r="F59" s="293"/>
      <c r="G59" s="293"/>
      <c r="H59" s="293"/>
      <c r="I59" s="293"/>
      <c r="J59" s="316">
        <f t="shared" si="16"/>
        <v>0</v>
      </c>
      <c r="K59" s="316"/>
      <c r="L59" s="315"/>
      <c r="M59" s="315"/>
      <c r="N59" s="315"/>
      <c r="O59" s="315"/>
      <c r="P59" s="315"/>
      <c r="Q59" s="315"/>
      <c r="R59" s="316">
        <f t="shared" si="17"/>
        <v>0</v>
      </c>
    </row>
    <row r="60" spans="1:20" s="65" customFormat="1" ht="34.5" hidden="1" customHeight="1" x14ac:dyDescent="0.3">
      <c r="A60" s="63" t="s">
        <v>203</v>
      </c>
      <c r="B60" s="279" t="s">
        <v>202</v>
      </c>
      <c r="C60" s="280" t="s">
        <v>55</v>
      </c>
      <c r="D60" s="72" t="s">
        <v>206</v>
      </c>
      <c r="E60" s="54">
        <f t="shared" si="15"/>
        <v>0</v>
      </c>
      <c r="F60" s="319"/>
      <c r="G60" s="319"/>
      <c r="H60" s="319"/>
      <c r="I60" s="319"/>
      <c r="J60" s="316">
        <f t="shared" si="16"/>
        <v>0</v>
      </c>
      <c r="K60" s="316"/>
      <c r="L60" s="315"/>
      <c r="M60" s="315"/>
      <c r="N60" s="315"/>
      <c r="O60" s="315"/>
      <c r="P60" s="315"/>
      <c r="Q60" s="315"/>
      <c r="R60" s="316">
        <f t="shared" si="17"/>
        <v>0</v>
      </c>
    </row>
    <row r="61" spans="1:20" s="65" customFormat="1" ht="49.5" hidden="1" customHeight="1" x14ac:dyDescent="0.3">
      <c r="A61" s="63" t="s">
        <v>204</v>
      </c>
      <c r="B61" s="63" t="s">
        <v>201</v>
      </c>
      <c r="C61" s="62" t="s">
        <v>55</v>
      </c>
      <c r="D61" s="281" t="s">
        <v>21</v>
      </c>
      <c r="E61" s="54">
        <f t="shared" si="15"/>
        <v>0</v>
      </c>
      <c r="F61" s="319"/>
      <c r="G61" s="319"/>
      <c r="H61" s="319"/>
      <c r="I61" s="319"/>
      <c r="J61" s="316">
        <f t="shared" si="16"/>
        <v>0</v>
      </c>
      <c r="K61" s="316"/>
      <c r="L61" s="315"/>
      <c r="M61" s="315"/>
      <c r="N61" s="315"/>
      <c r="O61" s="315"/>
      <c r="P61" s="315"/>
      <c r="Q61" s="315"/>
      <c r="R61" s="316">
        <f t="shared" si="17"/>
        <v>0</v>
      </c>
    </row>
    <row r="62" spans="1:20" s="65" customFormat="1" ht="35.25" hidden="1" customHeight="1" x14ac:dyDescent="0.3">
      <c r="A62" s="63" t="s">
        <v>479</v>
      </c>
      <c r="B62" s="63" t="s">
        <v>480</v>
      </c>
      <c r="C62" s="62" t="s">
        <v>55</v>
      </c>
      <c r="D62" s="281" t="s">
        <v>455</v>
      </c>
      <c r="E62" s="54">
        <f t="shared" si="15"/>
        <v>0</v>
      </c>
      <c r="F62" s="314"/>
      <c r="G62" s="315"/>
      <c r="H62" s="315"/>
      <c r="I62" s="315"/>
      <c r="J62" s="316">
        <f t="shared" si="16"/>
        <v>0</v>
      </c>
      <c r="K62" s="316"/>
      <c r="L62" s="315"/>
      <c r="M62" s="315"/>
      <c r="N62" s="315"/>
      <c r="O62" s="315"/>
      <c r="P62" s="315"/>
      <c r="Q62" s="315"/>
      <c r="R62" s="316">
        <f t="shared" si="17"/>
        <v>0</v>
      </c>
    </row>
    <row r="63" spans="1:20" s="65" customFormat="1" ht="62.25" hidden="1" customHeight="1" x14ac:dyDescent="0.3">
      <c r="A63" s="63" t="s">
        <v>207</v>
      </c>
      <c r="B63" s="63" t="s">
        <v>147</v>
      </c>
      <c r="C63" s="62" t="s">
        <v>57</v>
      </c>
      <c r="D63" s="72" t="s">
        <v>19</v>
      </c>
      <c r="E63" s="54">
        <f t="shared" si="15"/>
        <v>0</v>
      </c>
      <c r="F63" s="54"/>
      <c r="G63" s="293"/>
      <c r="H63" s="293"/>
      <c r="I63" s="293"/>
      <c r="J63" s="292">
        <f t="shared" si="16"/>
        <v>0</v>
      </c>
      <c r="K63" s="292"/>
      <c r="L63" s="290"/>
      <c r="M63" s="293"/>
      <c r="N63" s="293"/>
      <c r="O63" s="290"/>
      <c r="P63" s="320"/>
      <c r="Q63" s="319"/>
      <c r="R63" s="316">
        <f t="shared" si="17"/>
        <v>0</v>
      </c>
    </row>
    <row r="64" spans="1:20" s="65" customFormat="1" ht="33.75" hidden="1" customHeight="1" x14ac:dyDescent="0.3">
      <c r="A64" s="63" t="s">
        <v>209</v>
      </c>
      <c r="B64" s="63" t="s">
        <v>148</v>
      </c>
      <c r="C64" s="23" t="s">
        <v>56</v>
      </c>
      <c r="D64" s="72" t="s">
        <v>208</v>
      </c>
      <c r="E64" s="54">
        <f t="shared" si="15"/>
        <v>0</v>
      </c>
      <c r="F64" s="54"/>
      <c r="G64" s="54"/>
      <c r="H64" s="54"/>
      <c r="I64" s="54"/>
      <c r="J64" s="292">
        <f t="shared" si="16"/>
        <v>0</v>
      </c>
      <c r="K64" s="292"/>
      <c r="L64" s="54"/>
      <c r="M64" s="54"/>
      <c r="N64" s="54"/>
      <c r="O64" s="292"/>
      <c r="P64" s="54"/>
      <c r="Q64" s="54" t="e">
        <f>SUM(#REF!)</f>
        <v>#REF!</v>
      </c>
      <c r="R64" s="292">
        <f t="shared" si="17"/>
        <v>0</v>
      </c>
    </row>
    <row r="65" spans="1:124" s="65" customFormat="1" ht="33.75" hidden="1" customHeight="1" x14ac:dyDescent="0.3">
      <c r="A65" s="23" t="s">
        <v>481</v>
      </c>
      <c r="B65" s="23" t="s">
        <v>168</v>
      </c>
      <c r="C65" s="23" t="s">
        <v>49</v>
      </c>
      <c r="D65" s="103" t="s">
        <v>527</v>
      </c>
      <c r="E65" s="54">
        <f t="shared" si="15"/>
        <v>0</v>
      </c>
      <c r="F65" s="54"/>
      <c r="G65" s="54"/>
      <c r="H65" s="54"/>
      <c r="I65" s="54"/>
      <c r="J65" s="292">
        <f t="shared" si="16"/>
        <v>0</v>
      </c>
      <c r="K65" s="292"/>
      <c r="L65" s="54"/>
      <c r="M65" s="54"/>
      <c r="N65" s="54"/>
      <c r="O65" s="292"/>
      <c r="P65" s="54"/>
      <c r="Q65" s="54"/>
      <c r="R65" s="292">
        <f>SUM(E65,J65)</f>
        <v>0</v>
      </c>
    </row>
    <row r="66" spans="1:124" s="65" customFormat="1" ht="61.5" hidden="1" customHeight="1" x14ac:dyDescent="0.3">
      <c r="A66" s="62" t="s">
        <v>482</v>
      </c>
      <c r="B66" s="87">
        <v>3124</v>
      </c>
      <c r="C66" s="321">
        <v>1040</v>
      </c>
      <c r="D66" s="322" t="s">
        <v>483</v>
      </c>
      <c r="E66" s="54">
        <f t="shared" si="15"/>
        <v>0</v>
      </c>
      <c r="F66" s="314"/>
      <c r="G66" s="315"/>
      <c r="H66" s="315"/>
      <c r="I66" s="315"/>
      <c r="J66" s="316">
        <f t="shared" si="16"/>
        <v>0</v>
      </c>
      <c r="K66" s="316"/>
      <c r="L66" s="315"/>
      <c r="M66" s="315"/>
      <c r="N66" s="315"/>
      <c r="O66" s="316"/>
      <c r="P66" s="315"/>
      <c r="Q66" s="315"/>
      <c r="R66" s="316">
        <f>SUM(E66,J66)</f>
        <v>0</v>
      </c>
    </row>
    <row r="67" spans="1:124" s="94" customFormat="1" ht="38.25" customHeight="1" x14ac:dyDescent="0.3">
      <c r="A67" s="23" t="s">
        <v>484</v>
      </c>
      <c r="B67" s="23" t="s">
        <v>140</v>
      </c>
      <c r="C67" s="23" t="s">
        <v>49</v>
      </c>
      <c r="D67" s="103" t="s">
        <v>171</v>
      </c>
      <c r="E67" s="54">
        <f t="shared" si="15"/>
        <v>97980</v>
      </c>
      <c r="F67" s="54">
        <v>97980</v>
      </c>
      <c r="G67" s="54"/>
      <c r="H67" s="54"/>
      <c r="I67" s="54"/>
      <c r="J67" s="54">
        <f t="shared" si="16"/>
        <v>0</v>
      </c>
      <c r="K67" s="54"/>
      <c r="L67" s="54"/>
      <c r="M67" s="54"/>
      <c r="N67" s="54"/>
      <c r="O67" s="54"/>
      <c r="P67" s="54"/>
      <c r="Q67" s="54"/>
      <c r="R67" s="54">
        <f>SUM(E67,J67)</f>
        <v>97980</v>
      </c>
    </row>
    <row r="68" spans="1:124" s="65" customFormat="1" ht="27.75" hidden="1" customHeight="1" x14ac:dyDescent="0.3">
      <c r="A68" s="23" t="s">
        <v>485</v>
      </c>
      <c r="B68" s="23" t="s">
        <v>169</v>
      </c>
      <c r="C68" s="23" t="s">
        <v>49</v>
      </c>
      <c r="D68" s="103" t="s">
        <v>170</v>
      </c>
      <c r="E68" s="54">
        <f t="shared" si="15"/>
        <v>0</v>
      </c>
      <c r="F68" s="54"/>
      <c r="G68" s="293"/>
      <c r="H68" s="292"/>
      <c r="I68" s="292"/>
      <c r="J68" s="292">
        <f t="shared" si="16"/>
        <v>0</v>
      </c>
      <c r="K68" s="292"/>
      <c r="L68" s="293"/>
      <c r="M68" s="293"/>
      <c r="N68" s="293"/>
      <c r="O68" s="292"/>
      <c r="P68" s="293"/>
      <c r="Q68" s="293"/>
      <c r="R68" s="54">
        <f>SUM(E68,J68)</f>
        <v>0</v>
      </c>
    </row>
    <row r="69" spans="1:124" s="65" customFormat="1" ht="78" hidden="1" customHeight="1" x14ac:dyDescent="0.3">
      <c r="A69" s="70" t="s">
        <v>211</v>
      </c>
      <c r="B69" s="70" t="s">
        <v>142</v>
      </c>
      <c r="C69" s="23" t="s">
        <v>56</v>
      </c>
      <c r="D69" s="64" t="s">
        <v>210</v>
      </c>
      <c r="E69" s="54">
        <f t="shared" si="15"/>
        <v>0</v>
      </c>
      <c r="F69" s="54"/>
      <c r="G69" s="323"/>
      <c r="H69" s="323"/>
      <c r="I69" s="323"/>
      <c r="J69" s="292">
        <f t="shared" si="16"/>
        <v>0</v>
      </c>
      <c r="K69" s="292"/>
      <c r="L69" s="323"/>
      <c r="M69" s="323"/>
      <c r="N69" s="323"/>
      <c r="O69" s="292"/>
      <c r="P69" s="323"/>
      <c r="Q69" s="323"/>
      <c r="R69" s="292">
        <f>SUM(J69,E69)</f>
        <v>0</v>
      </c>
    </row>
    <row r="70" spans="1:124" s="65" customFormat="1" ht="48" hidden="1" customHeight="1" x14ac:dyDescent="0.3">
      <c r="A70" s="70" t="s">
        <v>212</v>
      </c>
      <c r="B70" s="70" t="s">
        <v>213</v>
      </c>
      <c r="C70" s="23" t="s">
        <v>20</v>
      </c>
      <c r="D70" s="64" t="s">
        <v>382</v>
      </c>
      <c r="E70" s="54">
        <f t="shared" si="15"/>
        <v>0</v>
      </c>
      <c r="F70" s="54"/>
      <c r="G70" s="323"/>
      <c r="H70" s="323"/>
      <c r="I70" s="323"/>
      <c r="J70" s="292">
        <f t="shared" si="16"/>
        <v>0</v>
      </c>
      <c r="K70" s="292"/>
      <c r="L70" s="323"/>
      <c r="M70" s="323"/>
      <c r="N70" s="323"/>
      <c r="O70" s="292"/>
      <c r="P70" s="323"/>
      <c r="Q70" s="323"/>
      <c r="R70" s="292">
        <f>SUM(J70,E70)</f>
        <v>0</v>
      </c>
    </row>
    <row r="71" spans="1:124" s="65" customFormat="1" ht="40.5" customHeight="1" x14ac:dyDescent="0.3">
      <c r="A71" s="63" t="s">
        <v>214</v>
      </c>
      <c r="B71" s="63" t="s">
        <v>173</v>
      </c>
      <c r="C71" s="23" t="s">
        <v>48</v>
      </c>
      <c r="D71" s="64" t="s">
        <v>174</v>
      </c>
      <c r="E71" s="54">
        <f t="shared" si="15"/>
        <v>2240000</v>
      </c>
      <c r="F71" s="54">
        <v>2240000</v>
      </c>
      <c r="G71" s="293"/>
      <c r="H71" s="293"/>
      <c r="I71" s="293"/>
      <c r="J71" s="292">
        <f t="shared" si="16"/>
        <v>0</v>
      </c>
      <c r="K71" s="292"/>
      <c r="L71" s="293"/>
      <c r="M71" s="293"/>
      <c r="N71" s="293"/>
      <c r="O71" s="292"/>
      <c r="P71" s="293"/>
      <c r="Q71" s="293"/>
      <c r="R71" s="292">
        <f>SUM(E71,J71)</f>
        <v>2240000</v>
      </c>
    </row>
    <row r="72" spans="1:124" s="163" customFormat="1" ht="31.5" hidden="1" customHeight="1" x14ac:dyDescent="0.3">
      <c r="A72" s="275" t="s">
        <v>486</v>
      </c>
      <c r="B72" s="275" t="s">
        <v>314</v>
      </c>
      <c r="C72" s="276" t="s">
        <v>283</v>
      </c>
      <c r="D72" s="64" t="s">
        <v>315</v>
      </c>
      <c r="E72" s="54">
        <f t="shared" si="15"/>
        <v>0</v>
      </c>
      <c r="F72" s="314"/>
      <c r="G72" s="315"/>
      <c r="H72" s="315"/>
      <c r="I72" s="315"/>
      <c r="J72" s="316">
        <f t="shared" si="16"/>
        <v>0</v>
      </c>
      <c r="K72" s="316"/>
      <c r="L72" s="315"/>
      <c r="M72" s="315"/>
      <c r="N72" s="315"/>
      <c r="O72" s="316"/>
      <c r="P72" s="315"/>
      <c r="Q72" s="315"/>
      <c r="R72" s="292">
        <f t="shared" ref="R72:R74" si="18">SUM(E72,J72)</f>
        <v>0</v>
      </c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162"/>
      <c r="BS72" s="162"/>
      <c r="BT72" s="162"/>
      <c r="BU72" s="162"/>
      <c r="BV72" s="162"/>
      <c r="BW72" s="162"/>
      <c r="BX72" s="162"/>
      <c r="BY72" s="162"/>
      <c r="BZ72" s="162"/>
      <c r="CA72" s="162"/>
      <c r="CB72" s="162"/>
      <c r="CC72" s="162"/>
      <c r="CD72" s="162"/>
      <c r="CE72" s="162"/>
      <c r="CF72" s="162"/>
      <c r="CG72" s="162"/>
      <c r="CH72" s="162"/>
      <c r="CI72" s="162"/>
      <c r="CJ72" s="162"/>
      <c r="CK72" s="162"/>
      <c r="CL72" s="162"/>
      <c r="CM72" s="162"/>
      <c r="CN72" s="162"/>
      <c r="CO72" s="162"/>
      <c r="CP72" s="162"/>
      <c r="CQ72" s="162"/>
      <c r="CR72" s="162"/>
      <c r="CS72" s="162"/>
      <c r="CT72" s="162"/>
      <c r="CU72" s="162"/>
      <c r="CV72" s="162"/>
      <c r="CW72" s="162"/>
      <c r="CX72" s="162"/>
      <c r="CY72" s="162"/>
      <c r="CZ72" s="162"/>
      <c r="DA72" s="162"/>
      <c r="DB72" s="162"/>
      <c r="DC72" s="162"/>
      <c r="DD72" s="162"/>
      <c r="DE72" s="162"/>
      <c r="DF72" s="162"/>
      <c r="DG72" s="162"/>
      <c r="DH72" s="162"/>
      <c r="DI72" s="162"/>
      <c r="DJ72" s="162"/>
      <c r="DK72" s="162"/>
      <c r="DL72" s="162"/>
      <c r="DM72" s="162"/>
      <c r="DN72" s="162"/>
      <c r="DO72" s="162"/>
      <c r="DP72" s="162"/>
      <c r="DQ72" s="162"/>
      <c r="DR72" s="162"/>
      <c r="DS72" s="162"/>
      <c r="DT72" s="162"/>
    </row>
    <row r="73" spans="1:124" s="3" customFormat="1" ht="27.75" hidden="1" customHeight="1" x14ac:dyDescent="0.3">
      <c r="A73" s="23" t="s">
        <v>535</v>
      </c>
      <c r="B73" s="23" t="s">
        <v>462</v>
      </c>
      <c r="C73" s="23" t="s">
        <v>464</v>
      </c>
      <c r="D73" s="103" t="s">
        <v>466</v>
      </c>
      <c r="E73" s="54">
        <f t="shared" si="15"/>
        <v>0</v>
      </c>
      <c r="F73" s="314"/>
      <c r="G73" s="315"/>
      <c r="H73" s="315"/>
      <c r="I73" s="315"/>
      <c r="J73" s="292">
        <f t="shared" si="16"/>
        <v>0</v>
      </c>
      <c r="K73" s="316"/>
      <c r="L73" s="315"/>
      <c r="M73" s="315"/>
      <c r="N73" s="315"/>
      <c r="O73" s="316"/>
      <c r="P73" s="315"/>
      <c r="Q73" s="315"/>
      <c r="R73" s="292">
        <f t="shared" si="18"/>
        <v>0</v>
      </c>
    </row>
    <row r="74" spans="1:124" s="3" customFormat="1" ht="27.75" customHeight="1" x14ac:dyDescent="0.3">
      <c r="A74" s="23" t="s">
        <v>567</v>
      </c>
      <c r="B74" s="23" t="s">
        <v>540</v>
      </c>
      <c r="C74" s="23" t="s">
        <v>52</v>
      </c>
      <c r="D74" s="103" t="s">
        <v>258</v>
      </c>
      <c r="E74" s="54">
        <f t="shared" si="15"/>
        <v>1003719</v>
      </c>
      <c r="F74" s="314">
        <v>1003719</v>
      </c>
      <c r="G74" s="315"/>
      <c r="H74" s="315"/>
      <c r="I74" s="315"/>
      <c r="J74" s="292"/>
      <c r="K74" s="316"/>
      <c r="L74" s="315"/>
      <c r="M74" s="315"/>
      <c r="N74" s="315"/>
      <c r="O74" s="316"/>
      <c r="P74" s="315"/>
      <c r="Q74" s="315"/>
      <c r="R74" s="292">
        <f t="shared" si="18"/>
        <v>1003719</v>
      </c>
    </row>
    <row r="75" spans="1:124" s="3" customFormat="1" ht="60.75" customHeight="1" x14ac:dyDescent="0.3">
      <c r="A75" s="83" t="s">
        <v>22</v>
      </c>
      <c r="B75" s="83"/>
      <c r="C75" s="83"/>
      <c r="D75" s="93" t="s">
        <v>444</v>
      </c>
      <c r="E75" s="92">
        <f>SUM(E76)</f>
        <v>-458155</v>
      </c>
      <c r="F75" s="313">
        <f t="shared" ref="F75:R75" si="19">SUM(F76)</f>
        <v>-458155</v>
      </c>
      <c r="G75" s="313">
        <f t="shared" si="19"/>
        <v>0</v>
      </c>
      <c r="H75" s="313">
        <f t="shared" si="19"/>
        <v>100000</v>
      </c>
      <c r="I75" s="313">
        <f t="shared" si="19"/>
        <v>0</v>
      </c>
      <c r="J75" s="313">
        <f t="shared" si="19"/>
        <v>458155</v>
      </c>
      <c r="K75" s="313">
        <f t="shared" si="19"/>
        <v>458155</v>
      </c>
      <c r="L75" s="313">
        <f t="shared" si="19"/>
        <v>0</v>
      </c>
      <c r="M75" s="313">
        <f t="shared" si="19"/>
        <v>0</v>
      </c>
      <c r="N75" s="313">
        <f t="shared" si="19"/>
        <v>0</v>
      </c>
      <c r="O75" s="313">
        <f t="shared" si="19"/>
        <v>458155</v>
      </c>
      <c r="P75" s="313">
        <f t="shared" si="19"/>
        <v>0</v>
      </c>
      <c r="Q75" s="313">
        <f t="shared" si="19"/>
        <v>0</v>
      </c>
      <c r="R75" s="313">
        <f t="shared" si="19"/>
        <v>0</v>
      </c>
      <c r="T75" s="59">
        <f t="shared" ref="T75:T76" si="20">SUM(E75,J75)</f>
        <v>0</v>
      </c>
    </row>
    <row r="76" spans="1:124" s="3" customFormat="1" ht="61.5" customHeight="1" x14ac:dyDescent="0.3">
      <c r="A76" s="83" t="s">
        <v>23</v>
      </c>
      <c r="B76" s="83"/>
      <c r="C76" s="83"/>
      <c r="D76" s="93" t="s">
        <v>444</v>
      </c>
      <c r="E76" s="92">
        <f>SUM(E77:E88)</f>
        <v>-458155</v>
      </c>
      <c r="F76" s="92">
        <f t="shared" ref="F76:R76" si="21">SUM(F77:F88)</f>
        <v>-458155</v>
      </c>
      <c r="G76" s="92">
        <f t="shared" si="21"/>
        <v>0</v>
      </c>
      <c r="H76" s="92">
        <f t="shared" si="21"/>
        <v>100000</v>
      </c>
      <c r="I76" s="92">
        <f t="shared" si="21"/>
        <v>0</v>
      </c>
      <c r="J76" s="92">
        <f t="shared" si="21"/>
        <v>458155</v>
      </c>
      <c r="K76" s="92">
        <f t="shared" si="21"/>
        <v>458155</v>
      </c>
      <c r="L76" s="92">
        <f t="shared" si="21"/>
        <v>0</v>
      </c>
      <c r="M76" s="92">
        <f t="shared" si="21"/>
        <v>0</v>
      </c>
      <c r="N76" s="92">
        <f t="shared" si="21"/>
        <v>0</v>
      </c>
      <c r="O76" s="92">
        <f t="shared" si="21"/>
        <v>458155</v>
      </c>
      <c r="P76" s="92">
        <f t="shared" si="21"/>
        <v>0</v>
      </c>
      <c r="Q76" s="92">
        <f t="shared" si="21"/>
        <v>0</v>
      </c>
      <c r="R76" s="92">
        <f t="shared" si="21"/>
        <v>0</v>
      </c>
      <c r="T76" s="59">
        <f t="shared" si="20"/>
        <v>0</v>
      </c>
    </row>
    <row r="77" spans="1:124" s="3" customFormat="1" ht="35.25" hidden="1" customHeight="1" x14ac:dyDescent="0.3">
      <c r="A77" s="23" t="s">
        <v>218</v>
      </c>
      <c r="B77" s="23" t="s">
        <v>153</v>
      </c>
      <c r="C77" s="23" t="s">
        <v>42</v>
      </c>
      <c r="D77" s="61" t="s">
        <v>381</v>
      </c>
      <c r="E77" s="54">
        <f t="shared" ref="E77:E88" si="22">SUM(F77,I77)</f>
        <v>0</v>
      </c>
      <c r="F77" s="54"/>
      <c r="G77" s="54"/>
      <c r="H77" s="293"/>
      <c r="I77" s="293"/>
      <c r="J77" s="292">
        <f t="shared" ref="J77:J84" si="23">SUM(L77,O77)</f>
        <v>0</v>
      </c>
      <c r="K77" s="293"/>
      <c r="L77" s="293"/>
      <c r="M77" s="293"/>
      <c r="N77" s="293"/>
      <c r="O77" s="293"/>
      <c r="P77" s="293"/>
      <c r="Q77" s="290"/>
      <c r="R77" s="292">
        <f>SUM(J77,E77)</f>
        <v>0</v>
      </c>
    </row>
    <row r="78" spans="1:124" s="78" customFormat="1" ht="27" hidden="1" customHeight="1" x14ac:dyDescent="0.3">
      <c r="A78" s="23" t="s">
        <v>386</v>
      </c>
      <c r="B78" s="23" t="s">
        <v>387</v>
      </c>
      <c r="C78" s="23" t="s">
        <v>45</v>
      </c>
      <c r="D78" s="179" t="s">
        <v>487</v>
      </c>
      <c r="E78" s="54">
        <f t="shared" si="22"/>
        <v>0</v>
      </c>
      <c r="F78" s="54"/>
      <c r="G78" s="54"/>
      <c r="H78" s="292"/>
      <c r="I78" s="302"/>
      <c r="J78" s="54">
        <f>SUM(L78,O78)</f>
        <v>0</v>
      </c>
      <c r="K78" s="54"/>
      <c r="L78" s="54"/>
      <c r="M78" s="54"/>
      <c r="N78" s="54"/>
      <c r="O78" s="54"/>
      <c r="P78" s="54"/>
      <c r="Q78" s="54"/>
      <c r="R78" s="54">
        <f>SUM(J78,E78)</f>
        <v>0</v>
      </c>
    </row>
    <row r="79" spans="1:124" s="65" customFormat="1" ht="27.75" customHeight="1" x14ac:dyDescent="0.3">
      <c r="A79" s="23" t="s">
        <v>488</v>
      </c>
      <c r="B79" s="23" t="s">
        <v>169</v>
      </c>
      <c r="C79" s="23" t="s">
        <v>49</v>
      </c>
      <c r="D79" s="103" t="s">
        <v>170</v>
      </c>
      <c r="E79" s="54">
        <f t="shared" si="22"/>
        <v>-95550</v>
      </c>
      <c r="F79" s="54">
        <v>-95550</v>
      </c>
      <c r="G79" s="54"/>
      <c r="H79" s="292"/>
      <c r="I79" s="292"/>
      <c r="J79" s="292">
        <f>SUM(L79,O79)</f>
        <v>0</v>
      </c>
      <c r="K79" s="292"/>
      <c r="L79" s="293"/>
      <c r="M79" s="293"/>
      <c r="N79" s="293"/>
      <c r="O79" s="292"/>
      <c r="P79" s="293"/>
      <c r="Q79" s="293"/>
      <c r="R79" s="54">
        <f>SUM(E79,J79)</f>
        <v>-95550</v>
      </c>
    </row>
    <row r="80" spans="1:124" s="3" customFormat="1" ht="60.75" hidden="1" customHeight="1" x14ac:dyDescent="0.3">
      <c r="A80" s="23" t="s">
        <v>489</v>
      </c>
      <c r="B80" s="23" t="s">
        <v>141</v>
      </c>
      <c r="C80" s="23" t="s">
        <v>49</v>
      </c>
      <c r="D80" s="61" t="s">
        <v>15</v>
      </c>
      <c r="E80" s="54">
        <f t="shared" si="22"/>
        <v>0</v>
      </c>
      <c r="F80" s="54"/>
      <c r="G80" s="54"/>
      <c r="H80" s="292"/>
      <c r="I80" s="292"/>
      <c r="J80" s="292">
        <f>SUM(L80,O80)</f>
        <v>0</v>
      </c>
      <c r="K80" s="292"/>
      <c r="L80" s="293"/>
      <c r="M80" s="293"/>
      <c r="N80" s="293"/>
      <c r="O80" s="292"/>
      <c r="P80" s="293"/>
      <c r="Q80" s="293"/>
      <c r="R80" s="292">
        <f>SUM(E80,J80)</f>
        <v>0</v>
      </c>
    </row>
    <row r="81" spans="1:36" ht="24" hidden="1" customHeight="1" x14ac:dyDescent="0.3">
      <c r="A81" s="23" t="s">
        <v>217</v>
      </c>
      <c r="B81" s="23" t="s">
        <v>219</v>
      </c>
      <c r="C81" s="23" t="s">
        <v>58</v>
      </c>
      <c r="D81" s="179" t="s">
        <v>216</v>
      </c>
      <c r="E81" s="54">
        <f t="shared" si="22"/>
        <v>0</v>
      </c>
      <c r="F81" s="54"/>
      <c r="G81" s="54"/>
      <c r="H81" s="292"/>
      <c r="I81" s="292"/>
      <c r="J81" s="292">
        <f t="shared" si="23"/>
        <v>0</v>
      </c>
      <c r="K81" s="292"/>
      <c r="L81" s="292"/>
      <c r="M81" s="292"/>
      <c r="N81" s="292"/>
      <c r="O81" s="292"/>
      <c r="P81" s="292"/>
      <c r="Q81" s="292"/>
      <c r="R81" s="292">
        <f t="shared" ref="R81:R84" si="24">SUM(J81,E81)</f>
        <v>0</v>
      </c>
    </row>
    <row r="82" spans="1:36" ht="57.75" customHeight="1" x14ac:dyDescent="0.3">
      <c r="A82" s="23" t="s">
        <v>220</v>
      </c>
      <c r="B82" s="23" t="s">
        <v>149</v>
      </c>
      <c r="C82" s="23" t="s">
        <v>59</v>
      </c>
      <c r="D82" s="64" t="s">
        <v>221</v>
      </c>
      <c r="E82" s="54">
        <f t="shared" si="22"/>
        <v>100000</v>
      </c>
      <c r="F82" s="54">
        <v>100000</v>
      </c>
      <c r="G82" s="54"/>
      <c r="H82" s="292">
        <v>100000</v>
      </c>
      <c r="I82" s="292"/>
      <c r="J82" s="292">
        <f t="shared" si="23"/>
        <v>0</v>
      </c>
      <c r="K82" s="292"/>
      <c r="L82" s="292"/>
      <c r="M82" s="292"/>
      <c r="N82" s="292"/>
      <c r="O82" s="292"/>
      <c r="P82" s="292"/>
      <c r="Q82" s="292"/>
      <c r="R82" s="292">
        <f t="shared" si="24"/>
        <v>100000</v>
      </c>
    </row>
    <row r="83" spans="1:36" ht="33.75" hidden="1" customHeight="1" x14ac:dyDescent="0.3">
      <c r="A83" s="85" t="s">
        <v>222</v>
      </c>
      <c r="B83" s="85" t="s">
        <v>223</v>
      </c>
      <c r="C83" s="85" t="s">
        <v>60</v>
      </c>
      <c r="D83" s="91" t="s">
        <v>224</v>
      </c>
      <c r="E83" s="54">
        <f t="shared" si="22"/>
        <v>0</v>
      </c>
      <c r="F83" s="54"/>
      <c r="G83" s="292"/>
      <c r="H83" s="292"/>
      <c r="I83" s="292"/>
      <c r="J83" s="292">
        <f t="shared" si="23"/>
        <v>0</v>
      </c>
      <c r="K83" s="292"/>
      <c r="L83" s="292"/>
      <c r="M83" s="292"/>
      <c r="N83" s="292"/>
      <c r="O83" s="292"/>
      <c r="P83" s="292"/>
      <c r="Q83" s="292"/>
      <c r="R83" s="292">
        <f t="shared" si="24"/>
        <v>0</v>
      </c>
    </row>
    <row r="84" spans="1:36" ht="33.75" customHeight="1" x14ac:dyDescent="0.3">
      <c r="A84" s="85" t="s">
        <v>226</v>
      </c>
      <c r="B84" s="85" t="s">
        <v>227</v>
      </c>
      <c r="C84" s="85" t="s">
        <v>60</v>
      </c>
      <c r="D84" s="91" t="s">
        <v>225</v>
      </c>
      <c r="E84" s="54">
        <f t="shared" si="22"/>
        <v>-141555</v>
      </c>
      <c r="F84" s="54">
        <v>-141555</v>
      </c>
      <c r="G84" s="292"/>
      <c r="H84" s="292"/>
      <c r="I84" s="292"/>
      <c r="J84" s="292">
        <f t="shared" si="23"/>
        <v>0</v>
      </c>
      <c r="K84" s="292"/>
      <c r="L84" s="292"/>
      <c r="M84" s="292"/>
      <c r="N84" s="292"/>
      <c r="O84" s="292"/>
      <c r="P84" s="292"/>
      <c r="Q84" s="292"/>
      <c r="R84" s="292">
        <f t="shared" si="24"/>
        <v>-141555</v>
      </c>
    </row>
    <row r="85" spans="1:36" s="65" customFormat="1" ht="43.5" customHeight="1" x14ac:dyDescent="0.3">
      <c r="A85" s="85" t="s">
        <v>490</v>
      </c>
      <c r="B85" s="23" t="s">
        <v>143</v>
      </c>
      <c r="C85" s="180" t="s">
        <v>47</v>
      </c>
      <c r="D85" s="72" t="s">
        <v>17</v>
      </c>
      <c r="E85" s="54">
        <f t="shared" si="22"/>
        <v>-33500</v>
      </c>
      <c r="F85" s="54">
        <v>-33500</v>
      </c>
      <c r="G85" s="323"/>
      <c r="H85" s="323"/>
      <c r="I85" s="323"/>
      <c r="J85" s="292">
        <f>SUM(L85,O85)</f>
        <v>0</v>
      </c>
      <c r="K85" s="292"/>
      <c r="L85" s="323"/>
      <c r="M85" s="323"/>
      <c r="N85" s="323"/>
      <c r="O85" s="292"/>
      <c r="P85" s="323"/>
      <c r="Q85" s="323"/>
      <c r="R85" s="292">
        <f>SUM(E85,J85)</f>
        <v>-33500</v>
      </c>
    </row>
    <row r="86" spans="1:36" s="65" customFormat="1" ht="39.75" customHeight="1" x14ac:dyDescent="0.3">
      <c r="A86" s="23" t="s">
        <v>491</v>
      </c>
      <c r="B86" s="23" t="s">
        <v>144</v>
      </c>
      <c r="C86" s="62" t="s">
        <v>47</v>
      </c>
      <c r="D86" s="72" t="s">
        <v>16</v>
      </c>
      <c r="E86" s="54">
        <f t="shared" si="22"/>
        <v>-287550</v>
      </c>
      <c r="F86" s="54">
        <v>-287550</v>
      </c>
      <c r="G86" s="293"/>
      <c r="H86" s="293"/>
      <c r="I86" s="293"/>
      <c r="J86" s="292">
        <f>SUM(L86,O86)</f>
        <v>0</v>
      </c>
      <c r="K86" s="292"/>
      <c r="L86" s="301"/>
      <c r="M86" s="301"/>
      <c r="N86" s="301"/>
      <c r="O86" s="292"/>
      <c r="P86" s="301"/>
      <c r="Q86" s="301"/>
      <c r="R86" s="292">
        <f>SUM(E86,J86)</f>
        <v>-287550</v>
      </c>
    </row>
    <row r="87" spans="1:36" s="65" customFormat="1" ht="44.25" hidden="1" customHeight="1" x14ac:dyDescent="0.3">
      <c r="A87" s="23" t="s">
        <v>492</v>
      </c>
      <c r="B87" s="23" t="s">
        <v>312</v>
      </c>
      <c r="C87" s="62" t="s">
        <v>47</v>
      </c>
      <c r="D87" s="72" t="s">
        <v>313</v>
      </c>
      <c r="E87" s="54">
        <f t="shared" si="22"/>
        <v>0</v>
      </c>
      <c r="F87" s="54"/>
      <c r="G87" s="293"/>
      <c r="H87" s="293"/>
      <c r="I87" s="293"/>
      <c r="J87" s="292">
        <f t="shared" ref="J87:J88" si="25">SUM(L87,O87)</f>
        <v>0</v>
      </c>
      <c r="K87" s="292"/>
      <c r="L87" s="301"/>
      <c r="M87" s="301"/>
      <c r="N87" s="301"/>
      <c r="O87" s="292"/>
      <c r="P87" s="301"/>
      <c r="Q87" s="301"/>
      <c r="R87" s="292">
        <f t="shared" ref="R87:R88" si="26">SUM(E87,J87)</f>
        <v>0</v>
      </c>
    </row>
    <row r="88" spans="1:36" s="65" customFormat="1" ht="28.5" customHeight="1" x14ac:dyDescent="0.3">
      <c r="A88" s="23" t="s">
        <v>568</v>
      </c>
      <c r="B88" s="23" t="s">
        <v>569</v>
      </c>
      <c r="C88" s="62" t="s">
        <v>570</v>
      </c>
      <c r="D88" s="72" t="s">
        <v>571</v>
      </c>
      <c r="E88" s="54">
        <f t="shared" si="22"/>
        <v>0</v>
      </c>
      <c r="F88" s="54"/>
      <c r="G88" s="293"/>
      <c r="H88" s="293"/>
      <c r="I88" s="293"/>
      <c r="J88" s="292">
        <f t="shared" si="25"/>
        <v>458155</v>
      </c>
      <c r="K88" s="292">
        <v>458155</v>
      </c>
      <c r="L88" s="301"/>
      <c r="M88" s="301"/>
      <c r="N88" s="301"/>
      <c r="O88" s="292">
        <v>458155</v>
      </c>
      <c r="P88" s="301"/>
      <c r="Q88" s="301"/>
      <c r="R88" s="292">
        <f t="shared" si="26"/>
        <v>458155</v>
      </c>
    </row>
    <row r="89" spans="1:36" s="80" customFormat="1" ht="69" customHeight="1" x14ac:dyDescent="0.3">
      <c r="A89" s="83" t="s">
        <v>408</v>
      </c>
      <c r="B89" s="170"/>
      <c r="C89" s="170"/>
      <c r="D89" s="93" t="s">
        <v>409</v>
      </c>
      <c r="E89" s="92">
        <f>SUM(E90)</f>
        <v>441408</v>
      </c>
      <c r="F89" s="92">
        <f t="shared" ref="F89:Q89" si="27">SUM(F90)</f>
        <v>441408</v>
      </c>
      <c r="G89" s="92">
        <f t="shared" si="27"/>
        <v>361810</v>
      </c>
      <c r="H89" s="92">
        <f t="shared" si="27"/>
        <v>0</v>
      </c>
      <c r="I89" s="92">
        <f t="shared" si="27"/>
        <v>0</v>
      </c>
      <c r="J89" s="92">
        <f t="shared" si="27"/>
        <v>160000</v>
      </c>
      <c r="K89" s="92">
        <f t="shared" si="27"/>
        <v>160000</v>
      </c>
      <c r="L89" s="92">
        <f t="shared" si="27"/>
        <v>0</v>
      </c>
      <c r="M89" s="92">
        <f t="shared" si="27"/>
        <v>0</v>
      </c>
      <c r="N89" s="92">
        <f t="shared" si="27"/>
        <v>0</v>
      </c>
      <c r="O89" s="92">
        <f t="shared" si="27"/>
        <v>160000</v>
      </c>
      <c r="P89" s="92">
        <f t="shared" si="27"/>
        <v>0</v>
      </c>
      <c r="Q89" s="92">
        <f t="shared" si="27"/>
        <v>0</v>
      </c>
      <c r="R89" s="92">
        <f>SUM(J89,E89)</f>
        <v>601408</v>
      </c>
      <c r="T89" s="59">
        <f t="shared" ref="T89:T90" si="28">SUM(E89,J89)</f>
        <v>601408</v>
      </c>
    </row>
    <row r="90" spans="1:36" s="80" customFormat="1" ht="69" customHeight="1" x14ac:dyDescent="0.3">
      <c r="A90" s="83" t="s">
        <v>410</v>
      </c>
      <c r="B90" s="170"/>
      <c r="C90" s="170"/>
      <c r="D90" s="93" t="s">
        <v>409</v>
      </c>
      <c r="E90" s="92">
        <f>SUM(E91:E106)</f>
        <v>441408</v>
      </c>
      <c r="F90" s="92">
        <f t="shared" ref="F90:R90" si="29">SUM(F91:F106)</f>
        <v>441408</v>
      </c>
      <c r="G90" s="92">
        <f t="shared" si="29"/>
        <v>361810</v>
      </c>
      <c r="H90" s="92">
        <f t="shared" si="29"/>
        <v>0</v>
      </c>
      <c r="I90" s="92">
        <f t="shared" si="29"/>
        <v>0</v>
      </c>
      <c r="J90" s="92">
        <f t="shared" si="29"/>
        <v>160000</v>
      </c>
      <c r="K90" s="92">
        <f t="shared" si="29"/>
        <v>160000</v>
      </c>
      <c r="L90" s="92">
        <f t="shared" si="29"/>
        <v>0</v>
      </c>
      <c r="M90" s="92">
        <f t="shared" si="29"/>
        <v>0</v>
      </c>
      <c r="N90" s="92">
        <f t="shared" si="29"/>
        <v>0</v>
      </c>
      <c r="O90" s="92">
        <f t="shared" si="29"/>
        <v>160000</v>
      </c>
      <c r="P90" s="92">
        <f t="shared" si="29"/>
        <v>0</v>
      </c>
      <c r="Q90" s="92">
        <f t="shared" si="29"/>
        <v>0</v>
      </c>
      <c r="R90" s="92">
        <f t="shared" si="29"/>
        <v>601408</v>
      </c>
      <c r="T90" s="59">
        <f t="shared" si="28"/>
        <v>601408</v>
      </c>
    </row>
    <row r="91" spans="1:36" s="80" customFormat="1" ht="56.25" customHeight="1" x14ac:dyDescent="0.3">
      <c r="A91" s="23" t="s">
        <v>411</v>
      </c>
      <c r="B91" s="23" t="s">
        <v>153</v>
      </c>
      <c r="C91" s="23" t="s">
        <v>42</v>
      </c>
      <c r="D91" s="132" t="s">
        <v>393</v>
      </c>
      <c r="E91" s="54">
        <f t="shared" ref="E91:E97" si="30">SUM(F91,I91)</f>
        <v>441408</v>
      </c>
      <c r="F91" s="292">
        <v>441408</v>
      </c>
      <c r="G91" s="292">
        <v>361810</v>
      </c>
      <c r="H91" s="292"/>
      <c r="I91" s="292"/>
      <c r="J91" s="292">
        <f t="shared" ref="J91:J99" si="31">SUM(K91)</f>
        <v>0</v>
      </c>
      <c r="K91" s="292"/>
      <c r="L91" s="292"/>
      <c r="M91" s="292"/>
      <c r="N91" s="292"/>
      <c r="O91" s="292"/>
      <c r="P91" s="292"/>
      <c r="Q91" s="292"/>
      <c r="R91" s="54">
        <f>SUM(J91,E91)</f>
        <v>441408</v>
      </c>
    </row>
    <row r="92" spans="1:36" s="165" customFormat="1" ht="35.25" hidden="1" customHeight="1" x14ac:dyDescent="0.3">
      <c r="A92" s="23" t="s">
        <v>493</v>
      </c>
      <c r="B92" s="23" t="s">
        <v>391</v>
      </c>
      <c r="C92" s="62" t="s">
        <v>44</v>
      </c>
      <c r="D92" s="72"/>
      <c r="E92" s="54">
        <f t="shared" si="30"/>
        <v>0</v>
      </c>
      <c r="F92" s="54"/>
      <c r="G92" s="54"/>
      <c r="H92" s="292"/>
      <c r="I92" s="292"/>
      <c r="J92" s="54">
        <f>SUM(L92,O92)</f>
        <v>0</v>
      </c>
      <c r="K92" s="54"/>
      <c r="L92" s="54"/>
      <c r="M92" s="54"/>
      <c r="N92" s="54"/>
      <c r="O92" s="54"/>
      <c r="P92" s="292"/>
      <c r="Q92" s="292"/>
      <c r="R92" s="292">
        <f>SUM(E92,J92)</f>
        <v>0</v>
      </c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</row>
    <row r="93" spans="1:36" s="80" customFormat="1" ht="30.75" hidden="1" customHeight="1" x14ac:dyDescent="0.3">
      <c r="A93" s="23" t="s">
        <v>458</v>
      </c>
      <c r="B93" s="23" t="s">
        <v>229</v>
      </c>
      <c r="C93" s="23" t="s">
        <v>283</v>
      </c>
      <c r="D93" s="132" t="s">
        <v>230</v>
      </c>
      <c r="E93" s="54">
        <f t="shared" si="30"/>
        <v>0</v>
      </c>
      <c r="F93" s="292"/>
      <c r="G93" s="292"/>
      <c r="H93" s="292"/>
      <c r="I93" s="292"/>
      <c r="J93" s="292">
        <f t="shared" si="31"/>
        <v>0</v>
      </c>
      <c r="K93" s="292"/>
      <c r="L93" s="292"/>
      <c r="M93" s="292"/>
      <c r="N93" s="292"/>
      <c r="O93" s="292"/>
      <c r="P93" s="292"/>
      <c r="Q93" s="292"/>
      <c r="R93" s="54">
        <f>SUM(E93,J93)</f>
        <v>0</v>
      </c>
    </row>
    <row r="94" spans="1:36" s="149" customFormat="1" ht="30" hidden="1" customHeight="1" x14ac:dyDescent="0.3">
      <c r="A94" s="153" t="s">
        <v>435</v>
      </c>
      <c r="B94" s="153" t="s">
        <v>286</v>
      </c>
      <c r="C94" s="153" t="s">
        <v>50</v>
      </c>
      <c r="D94" s="66" t="s">
        <v>287</v>
      </c>
      <c r="E94" s="54">
        <f t="shared" si="30"/>
        <v>0</v>
      </c>
      <c r="F94" s="302"/>
      <c r="G94" s="302"/>
      <c r="H94" s="302"/>
      <c r="I94" s="302"/>
      <c r="J94" s="292">
        <f t="shared" si="31"/>
        <v>0</v>
      </c>
      <c r="K94" s="302"/>
      <c r="L94" s="302"/>
      <c r="M94" s="302"/>
      <c r="N94" s="302"/>
      <c r="O94" s="302"/>
      <c r="P94" s="302"/>
      <c r="Q94" s="302"/>
      <c r="R94" s="81">
        <f>SUM(E94,J94)</f>
        <v>0</v>
      </c>
    </row>
    <row r="95" spans="1:36" s="80" customFormat="1" ht="30" hidden="1" customHeight="1" x14ac:dyDescent="0.3">
      <c r="A95" s="23" t="s">
        <v>494</v>
      </c>
      <c r="B95" s="23" t="s">
        <v>270</v>
      </c>
      <c r="C95" s="23" t="s">
        <v>50</v>
      </c>
      <c r="D95" s="132" t="s">
        <v>496</v>
      </c>
      <c r="E95" s="54">
        <f t="shared" si="30"/>
        <v>0</v>
      </c>
      <c r="F95" s="292"/>
      <c r="G95" s="292"/>
      <c r="H95" s="292"/>
      <c r="I95" s="292"/>
      <c r="J95" s="292">
        <f t="shared" si="31"/>
        <v>0</v>
      </c>
      <c r="K95" s="292"/>
      <c r="L95" s="292"/>
      <c r="M95" s="292"/>
      <c r="N95" s="292"/>
      <c r="O95" s="292"/>
      <c r="P95" s="292"/>
      <c r="Q95" s="292"/>
      <c r="R95" s="54">
        <f t="shared" ref="R95:R96" si="32">SUM(E95,J95)</f>
        <v>0</v>
      </c>
    </row>
    <row r="96" spans="1:36" s="80" customFormat="1" ht="30" hidden="1" customHeight="1" x14ac:dyDescent="0.3">
      <c r="A96" s="23" t="s">
        <v>495</v>
      </c>
      <c r="B96" s="23" t="s">
        <v>319</v>
      </c>
      <c r="C96" s="23" t="s">
        <v>50</v>
      </c>
      <c r="D96" s="132" t="s">
        <v>320</v>
      </c>
      <c r="E96" s="54">
        <f t="shared" si="30"/>
        <v>0</v>
      </c>
      <c r="F96" s="292"/>
      <c r="G96" s="292"/>
      <c r="H96" s="292"/>
      <c r="I96" s="292"/>
      <c r="J96" s="292">
        <f t="shared" si="31"/>
        <v>0</v>
      </c>
      <c r="K96" s="292"/>
      <c r="L96" s="292"/>
      <c r="M96" s="292"/>
      <c r="N96" s="292"/>
      <c r="O96" s="292"/>
      <c r="P96" s="292"/>
      <c r="Q96" s="292"/>
      <c r="R96" s="54">
        <f t="shared" si="32"/>
        <v>0</v>
      </c>
    </row>
    <row r="97" spans="1:20" s="80" customFormat="1" ht="48" hidden="1" customHeight="1" x14ac:dyDescent="0.3">
      <c r="A97" s="23" t="s">
        <v>414</v>
      </c>
      <c r="B97" s="23" t="s">
        <v>285</v>
      </c>
      <c r="C97" s="23" t="s">
        <v>50</v>
      </c>
      <c r="D97" s="132" t="s">
        <v>284</v>
      </c>
      <c r="E97" s="54">
        <f t="shared" si="30"/>
        <v>0</v>
      </c>
      <c r="F97" s="292"/>
      <c r="G97" s="292"/>
      <c r="H97" s="292"/>
      <c r="I97" s="292"/>
      <c r="J97" s="292">
        <f t="shared" si="31"/>
        <v>0</v>
      </c>
      <c r="K97" s="292"/>
      <c r="L97" s="292"/>
      <c r="M97" s="292"/>
      <c r="N97" s="292"/>
      <c r="O97" s="292"/>
      <c r="P97" s="292"/>
      <c r="Q97" s="292"/>
      <c r="R97" s="54">
        <f>SUM(E97,J97)</f>
        <v>0</v>
      </c>
    </row>
    <row r="98" spans="1:20" s="3" customFormat="1" ht="25.5" hidden="1" customHeight="1" x14ac:dyDescent="0.3">
      <c r="A98" s="23" t="s">
        <v>497</v>
      </c>
      <c r="B98" s="23" t="s">
        <v>175</v>
      </c>
      <c r="C98" s="23" t="s">
        <v>50</v>
      </c>
      <c r="D98" s="105" t="s">
        <v>176</v>
      </c>
      <c r="E98" s="54">
        <f>SUM(F98,I98)</f>
        <v>0</v>
      </c>
      <c r="F98" s="54"/>
      <c r="G98" s="293"/>
      <c r="H98" s="293"/>
      <c r="I98" s="54"/>
      <c r="J98" s="292">
        <f>SUM(L98,O98)</f>
        <v>0</v>
      </c>
      <c r="K98" s="292"/>
      <c r="L98" s="293"/>
      <c r="M98" s="293"/>
      <c r="N98" s="293"/>
      <c r="O98" s="292"/>
      <c r="P98" s="293"/>
      <c r="Q98" s="293"/>
      <c r="R98" s="292">
        <f>SUM(E98,J98)</f>
        <v>0</v>
      </c>
    </row>
    <row r="99" spans="1:20" s="80" customFormat="1" ht="39" hidden="1" customHeight="1" x14ac:dyDescent="0.3">
      <c r="A99" s="23" t="s">
        <v>415</v>
      </c>
      <c r="B99" s="23" t="s">
        <v>416</v>
      </c>
      <c r="C99" s="23" t="s">
        <v>417</v>
      </c>
      <c r="D99" s="132" t="s">
        <v>418</v>
      </c>
      <c r="E99" s="54">
        <f t="shared" ref="E99" si="33">SUM(F99)</f>
        <v>0</v>
      </c>
      <c r="F99" s="292"/>
      <c r="G99" s="292"/>
      <c r="H99" s="292"/>
      <c r="I99" s="292"/>
      <c r="J99" s="292">
        <f t="shared" si="31"/>
        <v>0</v>
      </c>
      <c r="K99" s="292"/>
      <c r="L99" s="292"/>
      <c r="M99" s="292"/>
      <c r="N99" s="292"/>
      <c r="O99" s="292"/>
      <c r="P99" s="292"/>
      <c r="Q99" s="292"/>
      <c r="R99" s="54">
        <f>SUM(E99,J99)</f>
        <v>0</v>
      </c>
    </row>
    <row r="100" spans="1:20" s="80" customFormat="1" ht="34.5" hidden="1" customHeight="1" x14ac:dyDescent="0.3">
      <c r="A100" s="23" t="s">
        <v>419</v>
      </c>
      <c r="B100" s="23" t="s">
        <v>145</v>
      </c>
      <c r="C100" s="23" t="s">
        <v>232</v>
      </c>
      <c r="D100" s="132" t="s">
        <v>231</v>
      </c>
      <c r="E100" s="54">
        <f t="shared" ref="E100:E106" si="34">SUM(F100,I100)</f>
        <v>0</v>
      </c>
      <c r="F100" s="292"/>
      <c r="G100" s="292"/>
      <c r="H100" s="292"/>
      <c r="I100" s="292"/>
      <c r="J100" s="292">
        <f>SUM(K100)</f>
        <v>0</v>
      </c>
      <c r="K100" s="292"/>
      <c r="L100" s="292"/>
      <c r="M100" s="292"/>
      <c r="N100" s="292"/>
      <c r="O100" s="292"/>
      <c r="P100" s="292"/>
      <c r="Q100" s="292"/>
      <c r="R100" s="54">
        <f t="shared" ref="R100:R103" si="35">SUM(E100,J100)</f>
        <v>0</v>
      </c>
    </row>
    <row r="101" spans="1:20" s="80" customFormat="1" ht="41.25" hidden="1" customHeight="1" x14ac:dyDescent="0.3">
      <c r="A101" s="23" t="s">
        <v>420</v>
      </c>
      <c r="B101" s="23" t="s">
        <v>291</v>
      </c>
      <c r="C101" s="23" t="s">
        <v>232</v>
      </c>
      <c r="D101" s="132" t="s">
        <v>421</v>
      </c>
      <c r="E101" s="54">
        <f t="shared" si="34"/>
        <v>0</v>
      </c>
      <c r="F101" s="292"/>
      <c r="G101" s="292"/>
      <c r="H101" s="292"/>
      <c r="I101" s="292"/>
      <c r="J101" s="292">
        <f t="shared" ref="J101:J104" si="36">SUM(K101)</f>
        <v>0</v>
      </c>
      <c r="K101" s="292"/>
      <c r="L101" s="292"/>
      <c r="M101" s="292"/>
      <c r="N101" s="292"/>
      <c r="O101" s="292"/>
      <c r="P101" s="292"/>
      <c r="Q101" s="292"/>
      <c r="R101" s="54">
        <f t="shared" si="35"/>
        <v>0</v>
      </c>
    </row>
    <row r="102" spans="1:20" s="80" customFormat="1" ht="42" customHeight="1" x14ac:dyDescent="0.3">
      <c r="A102" s="23" t="s">
        <v>572</v>
      </c>
      <c r="B102" s="23" t="s">
        <v>573</v>
      </c>
      <c r="C102" s="23" t="s">
        <v>54</v>
      </c>
      <c r="D102" s="132" t="s">
        <v>574</v>
      </c>
      <c r="E102" s="54">
        <f t="shared" si="34"/>
        <v>0</v>
      </c>
      <c r="F102" s="292"/>
      <c r="G102" s="292"/>
      <c r="H102" s="292"/>
      <c r="I102" s="292"/>
      <c r="J102" s="292">
        <f t="shared" si="36"/>
        <v>160000</v>
      </c>
      <c r="K102" s="292">
        <v>160000</v>
      </c>
      <c r="L102" s="292"/>
      <c r="M102" s="292"/>
      <c r="N102" s="292"/>
      <c r="O102" s="292">
        <v>160000</v>
      </c>
      <c r="P102" s="292"/>
      <c r="Q102" s="292"/>
      <c r="R102" s="54">
        <f t="shared" si="35"/>
        <v>160000</v>
      </c>
    </row>
    <row r="103" spans="1:20" s="80" customFormat="1" ht="31.5" hidden="1" customHeight="1" x14ac:dyDescent="0.3">
      <c r="A103" s="23" t="s">
        <v>422</v>
      </c>
      <c r="B103" s="23" t="s">
        <v>423</v>
      </c>
      <c r="C103" s="23" t="s">
        <v>232</v>
      </c>
      <c r="D103" s="324" t="s">
        <v>424</v>
      </c>
      <c r="E103" s="54">
        <f t="shared" si="34"/>
        <v>0</v>
      </c>
      <c r="F103" s="54"/>
      <c r="G103" s="54"/>
      <c r="H103" s="54"/>
      <c r="I103" s="54"/>
      <c r="J103" s="54">
        <f t="shared" si="36"/>
        <v>0</v>
      </c>
      <c r="K103" s="54"/>
      <c r="L103" s="54"/>
      <c r="M103" s="54"/>
      <c r="N103" s="54"/>
      <c r="O103" s="54"/>
      <c r="P103" s="54"/>
      <c r="Q103" s="54"/>
      <c r="R103" s="54">
        <f t="shared" si="35"/>
        <v>0</v>
      </c>
    </row>
    <row r="104" spans="1:20" s="80" customFormat="1" ht="15" hidden="1" customHeight="1" x14ac:dyDescent="0.3">
      <c r="A104" s="23" t="s">
        <v>425</v>
      </c>
      <c r="B104" s="23" t="s">
        <v>234</v>
      </c>
      <c r="C104" s="23" t="s">
        <v>51</v>
      </c>
      <c r="D104" s="132" t="s">
        <v>233</v>
      </c>
      <c r="E104" s="54">
        <f t="shared" si="34"/>
        <v>0</v>
      </c>
      <c r="F104" s="292"/>
      <c r="G104" s="292"/>
      <c r="H104" s="292"/>
      <c r="I104" s="292"/>
      <c r="J104" s="292">
        <f t="shared" si="36"/>
        <v>0</v>
      </c>
      <c r="K104" s="292"/>
      <c r="L104" s="292"/>
      <c r="M104" s="292"/>
      <c r="N104" s="292"/>
      <c r="O104" s="292"/>
      <c r="P104" s="292"/>
      <c r="Q104" s="292"/>
      <c r="R104" s="54">
        <f>SUM(E104,J104)</f>
        <v>0</v>
      </c>
    </row>
    <row r="105" spans="1:20" s="3" customFormat="1" ht="30.75" hidden="1" customHeight="1" x14ac:dyDescent="0.3">
      <c r="A105" s="23" t="s">
        <v>536</v>
      </c>
      <c r="B105" s="23" t="s">
        <v>462</v>
      </c>
      <c r="C105" s="23" t="s">
        <v>464</v>
      </c>
      <c r="D105" s="103" t="s">
        <v>466</v>
      </c>
      <c r="E105" s="54">
        <f t="shared" si="34"/>
        <v>0</v>
      </c>
      <c r="F105" s="314"/>
      <c r="G105" s="315"/>
      <c r="H105" s="315"/>
      <c r="I105" s="315"/>
      <c r="J105" s="292">
        <f t="shared" ref="J105" si="37">SUM(L105,O105)</f>
        <v>0</v>
      </c>
      <c r="K105" s="316"/>
      <c r="L105" s="315"/>
      <c r="M105" s="315"/>
      <c r="N105" s="315"/>
      <c r="O105" s="316"/>
      <c r="P105" s="315"/>
      <c r="Q105" s="315"/>
      <c r="R105" s="292">
        <f t="shared" ref="R105" si="38">SUM(E105,J105)</f>
        <v>0</v>
      </c>
    </row>
    <row r="106" spans="1:20" s="3" customFormat="1" ht="24.75" hidden="1" customHeight="1" x14ac:dyDescent="0.3">
      <c r="A106" s="23" t="s">
        <v>457</v>
      </c>
      <c r="B106" s="23" t="s">
        <v>288</v>
      </c>
      <c r="C106" s="23" t="s">
        <v>65</v>
      </c>
      <c r="D106" s="61" t="s">
        <v>289</v>
      </c>
      <c r="E106" s="54">
        <f t="shared" si="34"/>
        <v>0</v>
      </c>
      <c r="F106" s="54"/>
      <c r="G106" s="293"/>
      <c r="H106" s="293"/>
      <c r="I106" s="293"/>
      <c r="J106" s="292">
        <f>SUM(L106,O106)</f>
        <v>0</v>
      </c>
      <c r="K106" s="292"/>
      <c r="L106" s="293"/>
      <c r="M106" s="293"/>
      <c r="N106" s="293"/>
      <c r="O106" s="292"/>
      <c r="P106" s="293"/>
      <c r="Q106" s="293"/>
      <c r="R106" s="292">
        <f>SUM(E106,J106)</f>
        <v>0</v>
      </c>
    </row>
    <row r="107" spans="1:20" s="80" customFormat="1" ht="49.5" customHeight="1" x14ac:dyDescent="0.3">
      <c r="A107" s="83" t="s">
        <v>426</v>
      </c>
      <c r="B107" s="170"/>
      <c r="C107" s="170"/>
      <c r="D107" s="93" t="s">
        <v>427</v>
      </c>
      <c r="E107" s="92">
        <f>SUM(E108)</f>
        <v>36893</v>
      </c>
      <c r="F107" s="92">
        <f t="shared" ref="F107:Q107" si="39">SUM(F108)</f>
        <v>36893</v>
      </c>
      <c r="G107" s="92">
        <f t="shared" si="39"/>
        <v>0</v>
      </c>
      <c r="H107" s="92">
        <f t="shared" si="39"/>
        <v>0</v>
      </c>
      <c r="I107" s="92">
        <f t="shared" si="39"/>
        <v>0</v>
      </c>
      <c r="J107" s="92">
        <f t="shared" si="39"/>
        <v>4229900</v>
      </c>
      <c r="K107" s="92">
        <f t="shared" si="39"/>
        <v>4229900</v>
      </c>
      <c r="L107" s="92">
        <f t="shared" si="39"/>
        <v>0</v>
      </c>
      <c r="M107" s="92">
        <f t="shared" si="39"/>
        <v>0</v>
      </c>
      <c r="N107" s="92">
        <f t="shared" si="39"/>
        <v>0</v>
      </c>
      <c r="O107" s="92">
        <f t="shared" si="39"/>
        <v>4229900</v>
      </c>
      <c r="P107" s="92">
        <f t="shared" si="39"/>
        <v>0</v>
      </c>
      <c r="Q107" s="92">
        <f t="shared" si="39"/>
        <v>0</v>
      </c>
      <c r="R107" s="92">
        <f t="shared" ref="R107:R114" si="40">SUM(J107,E107)</f>
        <v>4266793</v>
      </c>
      <c r="T107" s="59">
        <f t="shared" ref="T107:T108" si="41">SUM(E107,J107)</f>
        <v>4266793</v>
      </c>
    </row>
    <row r="108" spans="1:20" s="80" customFormat="1" ht="51" customHeight="1" x14ac:dyDescent="0.3">
      <c r="A108" s="83" t="s">
        <v>428</v>
      </c>
      <c r="B108" s="170"/>
      <c r="C108" s="170"/>
      <c r="D108" s="93" t="s">
        <v>427</v>
      </c>
      <c r="E108" s="92">
        <f>SUM(E109:E111)</f>
        <v>36893</v>
      </c>
      <c r="F108" s="92">
        <f t="shared" ref="F108:R108" si="42">SUM(F109:F111)</f>
        <v>36893</v>
      </c>
      <c r="G108" s="92">
        <f t="shared" si="42"/>
        <v>0</v>
      </c>
      <c r="H108" s="92">
        <f t="shared" si="42"/>
        <v>0</v>
      </c>
      <c r="I108" s="92">
        <f t="shared" si="42"/>
        <v>0</v>
      </c>
      <c r="J108" s="92">
        <f t="shared" si="42"/>
        <v>4229900</v>
      </c>
      <c r="K108" s="92">
        <f t="shared" si="42"/>
        <v>4229900</v>
      </c>
      <c r="L108" s="92">
        <f t="shared" si="42"/>
        <v>0</v>
      </c>
      <c r="M108" s="92">
        <f t="shared" si="42"/>
        <v>0</v>
      </c>
      <c r="N108" s="92">
        <f t="shared" si="42"/>
        <v>0</v>
      </c>
      <c r="O108" s="92">
        <f t="shared" si="42"/>
        <v>4229900</v>
      </c>
      <c r="P108" s="92">
        <f t="shared" si="42"/>
        <v>0</v>
      </c>
      <c r="Q108" s="92">
        <f t="shared" si="42"/>
        <v>0</v>
      </c>
      <c r="R108" s="92">
        <f t="shared" si="42"/>
        <v>4266793</v>
      </c>
      <c r="T108" s="59">
        <f t="shared" si="41"/>
        <v>4266793</v>
      </c>
    </row>
    <row r="109" spans="1:20" s="80" customFormat="1" ht="56.25" customHeight="1" x14ac:dyDescent="0.3">
      <c r="A109" s="23" t="s">
        <v>429</v>
      </c>
      <c r="B109" s="23" t="s">
        <v>153</v>
      </c>
      <c r="C109" s="23" t="s">
        <v>42</v>
      </c>
      <c r="D109" s="174" t="s">
        <v>393</v>
      </c>
      <c r="E109" s="54">
        <f>SUM(F109,I109)</f>
        <v>36893</v>
      </c>
      <c r="F109" s="292">
        <v>36893</v>
      </c>
      <c r="G109" s="292"/>
      <c r="H109" s="292"/>
      <c r="I109" s="292"/>
      <c r="J109" s="54">
        <f>SUM(L109,O109)</f>
        <v>0</v>
      </c>
      <c r="K109" s="292"/>
      <c r="L109" s="292"/>
      <c r="M109" s="292"/>
      <c r="N109" s="292"/>
      <c r="O109" s="292"/>
      <c r="P109" s="292"/>
      <c r="Q109" s="292"/>
      <c r="R109" s="54">
        <f t="shared" si="40"/>
        <v>36893</v>
      </c>
    </row>
    <row r="110" spans="1:20" s="80" customFormat="1" ht="41.25" customHeight="1" x14ac:dyDescent="0.3">
      <c r="A110" s="23" t="s">
        <v>430</v>
      </c>
      <c r="B110" s="23" t="s">
        <v>253</v>
      </c>
      <c r="C110" s="23" t="s">
        <v>232</v>
      </c>
      <c r="D110" s="132" t="s">
        <v>252</v>
      </c>
      <c r="E110" s="54">
        <f t="shared" ref="E110:E111" si="43">SUM(F110,I110)</f>
        <v>0</v>
      </c>
      <c r="F110" s="292"/>
      <c r="G110" s="292"/>
      <c r="H110" s="292"/>
      <c r="I110" s="292"/>
      <c r="J110" s="54">
        <f>SUM(L110,O110)</f>
        <v>1200000</v>
      </c>
      <c r="K110" s="292">
        <v>1200000</v>
      </c>
      <c r="L110" s="292"/>
      <c r="M110" s="292"/>
      <c r="N110" s="292"/>
      <c r="O110" s="292">
        <v>1200000</v>
      </c>
      <c r="P110" s="292"/>
      <c r="Q110" s="292"/>
      <c r="R110" s="54">
        <f t="shared" si="40"/>
        <v>1200000</v>
      </c>
    </row>
    <row r="111" spans="1:20" s="80" customFormat="1" ht="47.25" customHeight="1" x14ac:dyDescent="0.3">
      <c r="A111" s="23" t="s">
        <v>498</v>
      </c>
      <c r="B111" s="23" t="s">
        <v>499</v>
      </c>
      <c r="C111" s="23" t="s">
        <v>232</v>
      </c>
      <c r="D111" s="132" t="s">
        <v>500</v>
      </c>
      <c r="E111" s="54">
        <f t="shared" si="43"/>
        <v>0</v>
      </c>
      <c r="F111" s="292"/>
      <c r="G111" s="292"/>
      <c r="H111" s="292"/>
      <c r="I111" s="292"/>
      <c r="J111" s="54">
        <f>SUM(L111,O111)</f>
        <v>3029900</v>
      </c>
      <c r="K111" s="292">
        <v>3029900</v>
      </c>
      <c r="L111" s="292"/>
      <c r="M111" s="292"/>
      <c r="N111" s="292"/>
      <c r="O111" s="292">
        <v>3029900</v>
      </c>
      <c r="P111" s="292"/>
      <c r="Q111" s="292"/>
      <c r="R111" s="54">
        <f t="shared" si="40"/>
        <v>3029900</v>
      </c>
    </row>
    <row r="112" spans="1:20" s="80" customFormat="1" ht="60" customHeight="1" x14ac:dyDescent="0.3">
      <c r="A112" s="83" t="s">
        <v>431</v>
      </c>
      <c r="B112" s="170"/>
      <c r="C112" s="170"/>
      <c r="D112" s="93" t="s">
        <v>432</v>
      </c>
      <c r="E112" s="92">
        <f>SUM(E113)</f>
        <v>-441408</v>
      </c>
      <c r="F112" s="92">
        <f t="shared" ref="F112:Q113" si="44">SUM(F113)</f>
        <v>-441408</v>
      </c>
      <c r="G112" s="92">
        <f t="shared" si="44"/>
        <v>-361810</v>
      </c>
      <c r="H112" s="92">
        <f t="shared" si="44"/>
        <v>0</v>
      </c>
      <c r="I112" s="92">
        <f t="shared" si="44"/>
        <v>0</v>
      </c>
      <c r="J112" s="92">
        <f t="shared" si="44"/>
        <v>0</v>
      </c>
      <c r="K112" s="92">
        <f t="shared" si="44"/>
        <v>0</v>
      </c>
      <c r="L112" s="92">
        <f t="shared" si="44"/>
        <v>0</v>
      </c>
      <c r="M112" s="92">
        <f t="shared" si="44"/>
        <v>0</v>
      </c>
      <c r="N112" s="92">
        <f t="shared" si="44"/>
        <v>0</v>
      </c>
      <c r="O112" s="92">
        <f t="shared" si="44"/>
        <v>0</v>
      </c>
      <c r="P112" s="92">
        <f t="shared" si="44"/>
        <v>0</v>
      </c>
      <c r="Q112" s="92">
        <f t="shared" si="44"/>
        <v>0</v>
      </c>
      <c r="R112" s="92">
        <f t="shared" si="40"/>
        <v>-441408</v>
      </c>
      <c r="T112" s="59">
        <f t="shared" ref="T112:T113" si="45">SUM(E112,J112)</f>
        <v>-441408</v>
      </c>
    </row>
    <row r="113" spans="1:222" s="80" customFormat="1" ht="61.5" customHeight="1" x14ac:dyDescent="0.3">
      <c r="A113" s="83" t="s">
        <v>433</v>
      </c>
      <c r="B113" s="170"/>
      <c r="C113" s="170"/>
      <c r="D113" s="93" t="s">
        <v>432</v>
      </c>
      <c r="E113" s="92">
        <f>SUM(E114)</f>
        <v>-441408</v>
      </c>
      <c r="F113" s="92">
        <f t="shared" si="44"/>
        <v>-441408</v>
      </c>
      <c r="G113" s="92">
        <f t="shared" si="44"/>
        <v>-361810</v>
      </c>
      <c r="H113" s="92">
        <f t="shared" si="44"/>
        <v>0</v>
      </c>
      <c r="I113" s="92">
        <f t="shared" si="44"/>
        <v>0</v>
      </c>
      <c r="J113" s="92">
        <f t="shared" si="44"/>
        <v>0</v>
      </c>
      <c r="K113" s="92">
        <f t="shared" si="44"/>
        <v>0</v>
      </c>
      <c r="L113" s="92">
        <f t="shared" si="44"/>
        <v>0</v>
      </c>
      <c r="M113" s="92">
        <f t="shared" si="44"/>
        <v>0</v>
      </c>
      <c r="N113" s="92">
        <f t="shared" si="44"/>
        <v>0</v>
      </c>
      <c r="O113" s="92">
        <f t="shared" si="44"/>
        <v>0</v>
      </c>
      <c r="P113" s="92">
        <f t="shared" si="44"/>
        <v>0</v>
      </c>
      <c r="Q113" s="92">
        <f t="shared" si="44"/>
        <v>0</v>
      </c>
      <c r="R113" s="92">
        <f t="shared" si="40"/>
        <v>-441408</v>
      </c>
      <c r="T113" s="59">
        <f t="shared" si="45"/>
        <v>-441408</v>
      </c>
    </row>
    <row r="114" spans="1:222" s="80" customFormat="1" ht="60" customHeight="1" x14ac:dyDescent="0.3">
      <c r="A114" s="23" t="s">
        <v>434</v>
      </c>
      <c r="B114" s="23" t="s">
        <v>153</v>
      </c>
      <c r="C114" s="23" t="s">
        <v>42</v>
      </c>
      <c r="D114" s="174" t="s">
        <v>393</v>
      </c>
      <c r="E114" s="54">
        <f>SUM(F114,I114)</f>
        <v>-441408</v>
      </c>
      <c r="F114" s="292">
        <v>-441408</v>
      </c>
      <c r="G114" s="292">
        <v>-361810</v>
      </c>
      <c r="H114" s="292"/>
      <c r="I114" s="292"/>
      <c r="J114" s="54">
        <f>SUM(L114,O114)</f>
        <v>0</v>
      </c>
      <c r="K114" s="292"/>
      <c r="L114" s="292"/>
      <c r="M114" s="292"/>
      <c r="N114" s="292"/>
      <c r="O114" s="292"/>
      <c r="P114" s="292"/>
      <c r="Q114" s="292"/>
      <c r="R114" s="54">
        <f t="shared" si="40"/>
        <v>-441408</v>
      </c>
    </row>
    <row r="115" spans="1:222" s="80" customFormat="1" ht="41.25" hidden="1" customHeight="1" x14ac:dyDescent="0.3">
      <c r="A115" s="83" t="s">
        <v>187</v>
      </c>
      <c r="B115" s="83"/>
      <c r="C115" s="83"/>
      <c r="D115" s="190" t="s">
        <v>152</v>
      </c>
      <c r="E115" s="92">
        <f>SUM(E116)</f>
        <v>0</v>
      </c>
      <c r="F115" s="92">
        <f t="shared" ref="F115:R115" si="46">SUM(F116)</f>
        <v>0</v>
      </c>
      <c r="G115" s="92">
        <f t="shared" si="46"/>
        <v>0</v>
      </c>
      <c r="H115" s="92">
        <f t="shared" si="46"/>
        <v>0</v>
      </c>
      <c r="I115" s="92">
        <f t="shared" si="46"/>
        <v>0</v>
      </c>
      <c r="J115" s="92">
        <f t="shared" si="46"/>
        <v>0</v>
      </c>
      <c r="K115" s="92">
        <f t="shared" si="46"/>
        <v>0</v>
      </c>
      <c r="L115" s="92">
        <f t="shared" si="46"/>
        <v>0</v>
      </c>
      <c r="M115" s="92">
        <f t="shared" si="46"/>
        <v>0</v>
      </c>
      <c r="N115" s="92">
        <f t="shared" si="46"/>
        <v>0</v>
      </c>
      <c r="O115" s="92">
        <f t="shared" si="46"/>
        <v>0</v>
      </c>
      <c r="P115" s="92">
        <f t="shared" si="46"/>
        <v>0</v>
      </c>
      <c r="Q115" s="92">
        <f t="shared" si="46"/>
        <v>0</v>
      </c>
      <c r="R115" s="92">
        <f t="shared" si="46"/>
        <v>0</v>
      </c>
      <c r="U115" s="59">
        <v>0</v>
      </c>
    </row>
    <row r="116" spans="1:222" s="80" customFormat="1" ht="40.5" hidden="1" customHeight="1" x14ac:dyDescent="0.3">
      <c r="A116" s="83" t="s">
        <v>188</v>
      </c>
      <c r="B116" s="83"/>
      <c r="C116" s="83"/>
      <c r="D116" s="190" t="s">
        <v>152</v>
      </c>
      <c r="E116" s="92">
        <f>SUM(E117:E121)</f>
        <v>0</v>
      </c>
      <c r="F116" s="92">
        <f t="shared" ref="F116:R116" si="47">SUM(F117:F121)</f>
        <v>0</v>
      </c>
      <c r="G116" s="92">
        <f t="shared" si="47"/>
        <v>0</v>
      </c>
      <c r="H116" s="92">
        <f t="shared" si="47"/>
        <v>0</v>
      </c>
      <c r="I116" s="92">
        <f t="shared" si="47"/>
        <v>0</v>
      </c>
      <c r="J116" s="92">
        <f t="shared" si="47"/>
        <v>0</v>
      </c>
      <c r="K116" s="92">
        <f t="shared" si="47"/>
        <v>0</v>
      </c>
      <c r="L116" s="92">
        <f t="shared" si="47"/>
        <v>0</v>
      </c>
      <c r="M116" s="92">
        <f t="shared" si="47"/>
        <v>0</v>
      </c>
      <c r="N116" s="92">
        <f t="shared" si="47"/>
        <v>0</v>
      </c>
      <c r="O116" s="92">
        <f t="shared" si="47"/>
        <v>0</v>
      </c>
      <c r="P116" s="92">
        <f t="shared" si="47"/>
        <v>0</v>
      </c>
      <c r="Q116" s="92">
        <f t="shared" si="47"/>
        <v>0</v>
      </c>
      <c r="R116" s="92">
        <f t="shared" si="47"/>
        <v>0</v>
      </c>
      <c r="U116" s="59">
        <v>0</v>
      </c>
    </row>
    <row r="117" spans="1:222" s="80" customFormat="1" ht="36" hidden="1" customHeight="1" x14ac:dyDescent="0.3">
      <c r="A117" s="23" t="s">
        <v>186</v>
      </c>
      <c r="B117" s="23" t="s">
        <v>153</v>
      </c>
      <c r="C117" s="23" t="s">
        <v>42</v>
      </c>
      <c r="D117" s="61" t="s">
        <v>381</v>
      </c>
      <c r="E117" s="292">
        <f>SUM(F117,I117)</f>
        <v>0</v>
      </c>
      <c r="F117" s="316"/>
      <c r="G117" s="316"/>
      <c r="H117" s="316"/>
      <c r="I117" s="316"/>
      <c r="J117" s="54">
        <f t="shared" ref="J117:J120" si="48">SUM(L117,O117)</f>
        <v>0</v>
      </c>
      <c r="K117" s="314"/>
      <c r="L117" s="316"/>
      <c r="M117" s="316"/>
      <c r="N117" s="316"/>
      <c r="O117" s="316"/>
      <c r="P117" s="316"/>
      <c r="Q117" s="316"/>
      <c r="R117" s="310">
        <f>SUM(E117,J117)</f>
        <v>0</v>
      </c>
    </row>
    <row r="118" spans="1:222" s="100" customFormat="1" ht="26.25" hidden="1" customHeight="1" x14ac:dyDescent="0.3">
      <c r="A118" s="279" t="s">
        <v>189</v>
      </c>
      <c r="B118" s="279" t="s">
        <v>190</v>
      </c>
      <c r="C118" s="279" t="s">
        <v>53</v>
      </c>
      <c r="D118" s="179" t="s">
        <v>191</v>
      </c>
      <c r="E118" s="292"/>
      <c r="F118" s="292"/>
      <c r="G118" s="292"/>
      <c r="H118" s="292"/>
      <c r="I118" s="292"/>
      <c r="J118" s="54">
        <f t="shared" si="48"/>
        <v>0</v>
      </c>
      <c r="K118" s="310"/>
      <c r="L118" s="292"/>
      <c r="M118" s="292"/>
      <c r="N118" s="292"/>
      <c r="O118" s="292"/>
      <c r="P118" s="292"/>
      <c r="Q118" s="292"/>
      <c r="R118" s="310">
        <f t="shared" ref="R118:R120" si="49">SUM(E118,J118)</f>
        <v>0</v>
      </c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  <c r="CR118" s="80"/>
      <c r="CS118" s="80"/>
      <c r="CT118" s="80"/>
      <c r="CU118" s="80"/>
      <c r="CV118" s="80"/>
      <c r="CW118" s="80"/>
      <c r="CX118" s="80"/>
      <c r="CY118" s="80"/>
      <c r="CZ118" s="80"/>
      <c r="DA118" s="80"/>
      <c r="DB118" s="80"/>
      <c r="DC118" s="80"/>
      <c r="DD118" s="80"/>
      <c r="DE118" s="80"/>
      <c r="DF118" s="80"/>
      <c r="DG118" s="80"/>
      <c r="DH118" s="80"/>
      <c r="DI118" s="80"/>
      <c r="DJ118" s="80"/>
      <c r="DK118" s="80"/>
      <c r="DL118" s="80"/>
      <c r="DM118" s="80"/>
      <c r="DN118" s="80"/>
      <c r="DO118" s="80"/>
      <c r="DP118" s="80"/>
      <c r="DQ118" s="80"/>
      <c r="DR118" s="80"/>
      <c r="DS118" s="80"/>
      <c r="DT118" s="80"/>
      <c r="DU118" s="80"/>
      <c r="DV118" s="80"/>
      <c r="DW118" s="80"/>
      <c r="DX118" s="80"/>
      <c r="DY118" s="80"/>
      <c r="DZ118" s="80"/>
      <c r="EA118" s="80"/>
      <c r="EB118" s="80"/>
      <c r="EC118" s="80"/>
      <c r="ED118" s="80"/>
      <c r="EE118" s="80"/>
      <c r="EF118" s="80"/>
      <c r="EG118" s="80"/>
      <c r="EH118" s="80"/>
      <c r="EI118" s="80"/>
      <c r="EJ118" s="80"/>
      <c r="EK118" s="80"/>
      <c r="EL118" s="80"/>
      <c r="EM118" s="80"/>
      <c r="EN118" s="80"/>
      <c r="EO118" s="80"/>
      <c r="EP118" s="80"/>
      <c r="EQ118" s="80"/>
      <c r="ER118" s="80"/>
      <c r="ES118" s="80"/>
      <c r="ET118" s="80"/>
      <c r="EU118" s="80"/>
      <c r="EV118" s="80"/>
      <c r="EW118" s="80"/>
      <c r="EX118" s="80"/>
      <c r="EY118" s="80"/>
      <c r="EZ118" s="80"/>
      <c r="FA118" s="80"/>
      <c r="FB118" s="80"/>
      <c r="FC118" s="80"/>
      <c r="FD118" s="80"/>
      <c r="FE118" s="80"/>
      <c r="FF118" s="80"/>
      <c r="FG118" s="80"/>
      <c r="FH118" s="80"/>
      <c r="FI118" s="80"/>
      <c r="FJ118" s="80"/>
      <c r="FK118" s="80"/>
      <c r="FL118" s="80"/>
      <c r="FM118" s="80"/>
      <c r="FN118" s="80"/>
      <c r="FO118" s="80"/>
      <c r="FP118" s="80"/>
      <c r="FQ118" s="80"/>
      <c r="FR118" s="80"/>
      <c r="FS118" s="80"/>
      <c r="FT118" s="80"/>
      <c r="FU118" s="80"/>
      <c r="FV118" s="80"/>
      <c r="FW118" s="80"/>
      <c r="FX118" s="80"/>
      <c r="FY118" s="80"/>
      <c r="FZ118" s="80"/>
      <c r="GA118" s="80"/>
      <c r="GB118" s="80"/>
      <c r="GC118" s="80"/>
      <c r="GD118" s="80"/>
      <c r="GE118" s="80"/>
      <c r="GF118" s="80"/>
      <c r="GG118" s="80"/>
      <c r="GH118" s="80"/>
      <c r="GI118" s="80"/>
      <c r="GJ118" s="80"/>
      <c r="GK118" s="80"/>
      <c r="GL118" s="80"/>
      <c r="GM118" s="80"/>
      <c r="GN118" s="80"/>
      <c r="GO118" s="80"/>
      <c r="GP118" s="80"/>
      <c r="GQ118" s="80"/>
      <c r="GR118" s="80"/>
      <c r="GS118" s="80"/>
      <c r="GT118" s="80"/>
      <c r="GU118" s="80"/>
      <c r="GV118" s="80"/>
      <c r="GW118" s="80"/>
      <c r="GX118" s="80"/>
      <c r="GY118" s="80"/>
      <c r="GZ118" s="80"/>
      <c r="HA118" s="80"/>
      <c r="HB118" s="80"/>
      <c r="HC118" s="80"/>
      <c r="HD118" s="80"/>
      <c r="HE118" s="80"/>
      <c r="HF118" s="80"/>
      <c r="HG118" s="80"/>
      <c r="HH118" s="80"/>
      <c r="HI118" s="80"/>
      <c r="HJ118" s="80"/>
      <c r="HK118" s="80"/>
      <c r="HL118" s="80"/>
      <c r="HM118" s="80"/>
      <c r="HN118" s="80"/>
    </row>
    <row r="119" spans="1:222" s="100" customFormat="1" ht="22.5" hidden="1" customHeight="1" x14ac:dyDescent="0.3">
      <c r="A119" s="23" t="s">
        <v>271</v>
      </c>
      <c r="B119" s="23" t="s">
        <v>260</v>
      </c>
      <c r="C119" s="23" t="s">
        <v>261</v>
      </c>
      <c r="D119" s="61" t="s">
        <v>262</v>
      </c>
      <c r="E119" s="292">
        <f>SUM(F119,I119)</f>
        <v>0</v>
      </c>
      <c r="F119" s="292"/>
      <c r="G119" s="292"/>
      <c r="H119" s="292"/>
      <c r="I119" s="292"/>
      <c r="J119" s="54">
        <f t="shared" si="48"/>
        <v>0</v>
      </c>
      <c r="K119" s="310"/>
      <c r="L119" s="292"/>
      <c r="M119" s="292"/>
      <c r="N119" s="292"/>
      <c r="O119" s="292"/>
      <c r="P119" s="292"/>
      <c r="Q119" s="292"/>
      <c r="R119" s="310">
        <f t="shared" si="49"/>
        <v>0</v>
      </c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  <c r="CT119" s="80"/>
      <c r="CU119" s="80"/>
      <c r="CV119" s="80"/>
      <c r="CW119" s="80"/>
      <c r="CX119" s="80"/>
      <c r="CY119" s="80"/>
      <c r="CZ119" s="80"/>
      <c r="DA119" s="80"/>
      <c r="DB119" s="80"/>
      <c r="DC119" s="80"/>
      <c r="DD119" s="80"/>
      <c r="DE119" s="80"/>
      <c r="DF119" s="80"/>
      <c r="DG119" s="80"/>
      <c r="DH119" s="80"/>
      <c r="DI119" s="80"/>
      <c r="DJ119" s="80"/>
      <c r="DK119" s="80"/>
      <c r="DL119" s="80"/>
      <c r="DM119" s="80"/>
      <c r="DN119" s="80"/>
      <c r="DO119" s="80"/>
      <c r="DP119" s="80"/>
      <c r="DQ119" s="80"/>
      <c r="DR119" s="80"/>
      <c r="DS119" s="80"/>
      <c r="DT119" s="80"/>
      <c r="DU119" s="80"/>
      <c r="DV119" s="80"/>
      <c r="DW119" s="80"/>
      <c r="DX119" s="80"/>
      <c r="DY119" s="80"/>
      <c r="DZ119" s="80"/>
      <c r="EA119" s="80"/>
      <c r="EB119" s="80"/>
      <c r="EC119" s="80"/>
      <c r="ED119" s="80"/>
      <c r="EE119" s="80"/>
      <c r="EF119" s="80"/>
      <c r="EG119" s="80"/>
      <c r="EH119" s="80"/>
      <c r="EI119" s="80"/>
      <c r="EJ119" s="80"/>
      <c r="EK119" s="80"/>
      <c r="EL119" s="80"/>
      <c r="EM119" s="80"/>
      <c r="EN119" s="80"/>
      <c r="EO119" s="80"/>
      <c r="EP119" s="80"/>
      <c r="EQ119" s="80"/>
      <c r="ER119" s="80"/>
      <c r="ES119" s="80"/>
      <c r="ET119" s="80"/>
      <c r="EU119" s="80"/>
      <c r="EV119" s="80"/>
      <c r="EW119" s="80"/>
      <c r="EX119" s="80"/>
      <c r="EY119" s="80"/>
      <c r="EZ119" s="80"/>
      <c r="FA119" s="80"/>
      <c r="FB119" s="80"/>
      <c r="FC119" s="80"/>
      <c r="FD119" s="80"/>
      <c r="FE119" s="80"/>
      <c r="FF119" s="80"/>
      <c r="FG119" s="80"/>
      <c r="FH119" s="80"/>
      <c r="FI119" s="80"/>
      <c r="FJ119" s="80"/>
      <c r="FK119" s="80"/>
      <c r="FL119" s="80"/>
      <c r="FM119" s="80"/>
      <c r="FN119" s="80"/>
      <c r="FO119" s="80"/>
      <c r="FP119" s="80"/>
      <c r="FQ119" s="80"/>
      <c r="FR119" s="80"/>
      <c r="FS119" s="80"/>
      <c r="FT119" s="80"/>
      <c r="FU119" s="80"/>
      <c r="FV119" s="80"/>
      <c r="FW119" s="80"/>
      <c r="FX119" s="80"/>
      <c r="FY119" s="80"/>
      <c r="FZ119" s="80"/>
      <c r="GA119" s="80"/>
      <c r="GB119" s="80"/>
      <c r="GC119" s="80"/>
      <c r="GD119" s="80"/>
      <c r="GE119" s="80"/>
      <c r="GF119" s="80"/>
      <c r="GG119" s="80"/>
      <c r="GH119" s="80"/>
      <c r="GI119" s="80"/>
      <c r="GJ119" s="80"/>
      <c r="GK119" s="80"/>
      <c r="GL119" s="80"/>
      <c r="GM119" s="80"/>
      <c r="GN119" s="80"/>
      <c r="GO119" s="80"/>
      <c r="GP119" s="80"/>
      <c r="GQ119" s="80"/>
      <c r="GR119" s="80"/>
      <c r="GS119" s="80"/>
      <c r="GT119" s="80"/>
      <c r="GU119" s="80"/>
      <c r="GV119" s="80"/>
      <c r="GW119" s="80"/>
      <c r="GX119" s="80"/>
      <c r="GY119" s="80"/>
      <c r="GZ119" s="80"/>
      <c r="HA119" s="80"/>
      <c r="HB119" s="80"/>
      <c r="HC119" s="80"/>
      <c r="HD119" s="80"/>
      <c r="HE119" s="80"/>
      <c r="HF119" s="80"/>
      <c r="HG119" s="80"/>
      <c r="HH119" s="80"/>
      <c r="HI119" s="80"/>
      <c r="HJ119" s="80"/>
      <c r="HK119" s="80"/>
      <c r="HL119" s="80"/>
      <c r="HM119" s="80"/>
      <c r="HN119" s="80"/>
    </row>
    <row r="120" spans="1:222" s="80" customFormat="1" ht="27" hidden="1" customHeight="1" x14ac:dyDescent="0.3">
      <c r="A120" s="279" t="s">
        <v>383</v>
      </c>
      <c r="B120" s="23" t="s">
        <v>384</v>
      </c>
      <c r="C120" s="23" t="s">
        <v>53</v>
      </c>
      <c r="D120" s="61" t="s">
        <v>385</v>
      </c>
      <c r="E120" s="292"/>
      <c r="F120" s="292"/>
      <c r="G120" s="292"/>
      <c r="H120" s="292"/>
      <c r="I120" s="292"/>
      <c r="J120" s="54">
        <f t="shared" si="48"/>
        <v>0</v>
      </c>
      <c r="K120" s="310"/>
      <c r="L120" s="292"/>
      <c r="M120" s="292"/>
      <c r="N120" s="292"/>
      <c r="O120" s="292"/>
      <c r="P120" s="292"/>
      <c r="Q120" s="292"/>
      <c r="R120" s="54">
        <f t="shared" si="49"/>
        <v>0</v>
      </c>
    </row>
    <row r="121" spans="1:222" s="80" customFormat="1" ht="21.75" hidden="1" customHeight="1" x14ac:dyDescent="0.3">
      <c r="A121" s="23" t="s">
        <v>192</v>
      </c>
      <c r="B121" s="23" t="s">
        <v>146</v>
      </c>
      <c r="C121" s="23" t="s">
        <v>52</v>
      </c>
      <c r="D121" s="179" t="s">
        <v>70</v>
      </c>
      <c r="E121" s="292">
        <f>SUM(F121,I121)</f>
        <v>0</v>
      </c>
      <c r="F121" s="292"/>
      <c r="G121" s="309"/>
      <c r="H121" s="309"/>
      <c r="I121" s="309"/>
      <c r="J121" s="54">
        <f>SUM(L121,O121)</f>
        <v>0</v>
      </c>
      <c r="K121" s="310"/>
      <c r="L121" s="309"/>
      <c r="M121" s="309"/>
      <c r="N121" s="309"/>
      <c r="O121" s="309"/>
      <c r="P121" s="309"/>
      <c r="Q121" s="309"/>
      <c r="R121" s="310">
        <f>SUM(E121,J121)</f>
        <v>0</v>
      </c>
    </row>
    <row r="122" spans="1:222" s="131" customFormat="1" ht="34.5" customHeight="1" x14ac:dyDescent="0.3">
      <c r="A122" s="325" t="s">
        <v>326</v>
      </c>
      <c r="B122" s="325" t="s">
        <v>326</v>
      </c>
      <c r="C122" s="325" t="s">
        <v>326</v>
      </c>
      <c r="D122" s="326" t="s">
        <v>520</v>
      </c>
      <c r="E122" s="327">
        <f t="shared" ref="E122:R122" si="50">SUM(E14,E32,E49,E76,E90,E108,E113,E116)</f>
        <v>6135435</v>
      </c>
      <c r="F122" s="327">
        <f t="shared" si="50"/>
        <v>6135435</v>
      </c>
      <c r="G122" s="327">
        <f t="shared" si="50"/>
        <v>1948228</v>
      </c>
      <c r="H122" s="327">
        <f t="shared" si="50"/>
        <v>100000</v>
      </c>
      <c r="I122" s="327">
        <f t="shared" si="50"/>
        <v>0</v>
      </c>
      <c r="J122" s="327">
        <f t="shared" si="50"/>
        <v>13965160</v>
      </c>
      <c r="K122" s="327">
        <f t="shared" si="50"/>
        <v>13965160</v>
      </c>
      <c r="L122" s="327">
        <f t="shared" si="50"/>
        <v>0</v>
      </c>
      <c r="M122" s="327">
        <f t="shared" si="50"/>
        <v>0</v>
      </c>
      <c r="N122" s="327">
        <f t="shared" si="50"/>
        <v>0</v>
      </c>
      <c r="O122" s="327">
        <f t="shared" si="50"/>
        <v>13965160</v>
      </c>
      <c r="P122" s="327">
        <f t="shared" si="50"/>
        <v>0</v>
      </c>
      <c r="Q122" s="327" t="e">
        <f t="shared" si="50"/>
        <v>#REF!</v>
      </c>
      <c r="R122" s="327">
        <f t="shared" si="50"/>
        <v>20100595</v>
      </c>
      <c r="T122" s="166">
        <f>SUM(E122,J122)</f>
        <v>20100595</v>
      </c>
      <c r="U122" s="166">
        <f>SUM(E122,J122)</f>
        <v>20100595</v>
      </c>
    </row>
    <row r="123" spans="1:222" x14ac:dyDescent="0.2">
      <c r="C123" s="435"/>
      <c r="D123" s="60"/>
      <c r="E123" s="98"/>
      <c r="F123" s="4"/>
      <c r="G123" s="5"/>
      <c r="H123" s="5"/>
      <c r="I123" s="5"/>
      <c r="J123" s="436"/>
      <c r="K123" s="436"/>
      <c r="L123" s="5"/>
      <c r="M123" s="5"/>
      <c r="N123" s="5"/>
      <c r="O123" s="5"/>
      <c r="P123" s="5"/>
      <c r="Q123" s="5"/>
      <c r="R123" s="4"/>
    </row>
    <row r="124" spans="1:222" ht="6.75" customHeight="1" x14ac:dyDescent="0.2">
      <c r="C124" s="435"/>
      <c r="D124" s="60"/>
      <c r="M124" s="5"/>
      <c r="O124" s="5"/>
      <c r="P124" s="5"/>
      <c r="Q124" s="5"/>
      <c r="R124" s="4"/>
    </row>
    <row r="125" spans="1:222" ht="52.5" customHeight="1" x14ac:dyDescent="0.2">
      <c r="C125" s="6"/>
      <c r="D125" s="60"/>
      <c r="Q125" s="5"/>
      <c r="R125" s="4"/>
    </row>
    <row r="126" spans="1:222" x14ac:dyDescent="0.2">
      <c r="C126" s="435"/>
      <c r="D126" s="60"/>
      <c r="O126" s="5"/>
      <c r="P126" s="5"/>
    </row>
    <row r="127" spans="1:222" x14ac:dyDescent="0.2">
      <c r="C127" s="435"/>
      <c r="D127" s="60"/>
    </row>
    <row r="128" spans="1:222" ht="21" hidden="1" customHeight="1" x14ac:dyDescent="0.2">
      <c r="C128" s="435"/>
      <c r="D128" s="60"/>
    </row>
    <row r="129" spans="3:18" s="80" customFormat="1" ht="23.25" hidden="1" customHeight="1" x14ac:dyDescent="0.2">
      <c r="C129" s="88"/>
      <c r="D129" s="89" t="s">
        <v>243</v>
      </c>
      <c r="E129" s="90" t="e">
        <f>SUM(E15:E16,#REF!,E33,E50,E77,E117)</f>
        <v>#REF!</v>
      </c>
      <c r="F129" s="90" t="e">
        <f>SUM(F15:F16,#REF!,F33,F50,F77,F117)</f>
        <v>#REF!</v>
      </c>
      <c r="G129" s="90" t="e">
        <f>SUM(G15:G16,#REF!,G33,G50,G77,G117)</f>
        <v>#REF!</v>
      </c>
      <c r="H129" s="90" t="e">
        <f>SUM(H15:H16,#REF!,H33,H50,H77,H117)</f>
        <v>#REF!</v>
      </c>
      <c r="I129" s="90" t="e">
        <f>SUM(I15:I16,#REF!,I33,I50,I77,I117)</f>
        <v>#REF!</v>
      </c>
      <c r="J129" s="90" t="e">
        <f>SUM(J15:J16,#REF!,J33,J50,J77,J117)</f>
        <v>#REF!</v>
      </c>
      <c r="K129" s="90" t="e">
        <f>SUM(K15:K16,#REF!,K33,K50,K77,K117)</f>
        <v>#REF!</v>
      </c>
      <c r="L129" s="90" t="e">
        <f>SUM(L15:L16,#REF!,L33,L50,L77,L117)</f>
        <v>#REF!</v>
      </c>
      <c r="M129" s="90" t="e">
        <f>SUM(M15:M16,#REF!,M33,M50,M77,M117)</f>
        <v>#REF!</v>
      </c>
      <c r="N129" s="90" t="e">
        <f>SUM(N15:N16,#REF!,N33,N50,N77,N117)</f>
        <v>#REF!</v>
      </c>
      <c r="O129" s="90" t="e">
        <f>SUM(O15:O16,#REF!,O33,O50,O77,O117)</f>
        <v>#REF!</v>
      </c>
      <c r="P129" s="90" t="e">
        <f>SUM(P15:P16,#REF!,P33,P50,P77,P117)</f>
        <v>#REF!</v>
      </c>
      <c r="Q129" s="90" t="e">
        <f>SUM(Q15:Q16,#REF!,Q33,Q50,Q77,Q117)</f>
        <v>#REF!</v>
      </c>
      <c r="R129" s="90" t="e">
        <f>SUM(R15:R16,#REF!,R33,R50,R77,R117)</f>
        <v>#REF!</v>
      </c>
    </row>
    <row r="130" spans="3:18" hidden="1" x14ac:dyDescent="0.2">
      <c r="C130" s="435"/>
      <c r="D130" s="60" t="s">
        <v>245</v>
      </c>
      <c r="E130" s="50" t="e">
        <f>SUM(E34,#REF!,#REF!,E38,#REF!,E44,E39,E40,E78)</f>
        <v>#REF!</v>
      </c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</row>
    <row r="131" spans="3:18" hidden="1" x14ac:dyDescent="0.2">
      <c r="C131" s="435"/>
      <c r="D131" s="60" t="s">
        <v>244</v>
      </c>
      <c r="E131" s="99">
        <f>SUM(E81:E84)</f>
        <v>-41555</v>
      </c>
      <c r="F131" s="49"/>
      <c r="G131" s="51"/>
      <c r="H131" s="51"/>
      <c r="I131" s="51"/>
      <c r="J131" s="52"/>
      <c r="K131" s="52"/>
      <c r="L131" s="51"/>
      <c r="M131" s="51"/>
      <c r="N131" s="51"/>
      <c r="O131" s="51"/>
      <c r="P131" s="51"/>
      <c r="Q131" s="51"/>
      <c r="R131" s="49"/>
    </row>
    <row r="132" spans="3:18" hidden="1" x14ac:dyDescent="0.2">
      <c r="C132" s="435"/>
      <c r="D132" s="60" t="s">
        <v>246</v>
      </c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</row>
    <row r="133" spans="3:18" ht="12.75" hidden="1" customHeight="1" x14ac:dyDescent="0.2">
      <c r="C133" s="435"/>
      <c r="D133" s="60" t="s">
        <v>247</v>
      </c>
      <c r="E133" s="99"/>
      <c r="F133" s="49"/>
      <c r="G133" s="51"/>
      <c r="H133" s="51"/>
      <c r="I133" s="51"/>
      <c r="J133" s="52"/>
      <c r="K133" s="52"/>
      <c r="L133" s="51"/>
      <c r="M133" s="51"/>
      <c r="N133" s="51"/>
      <c r="O133" s="51"/>
      <c r="P133" s="51"/>
      <c r="Q133" s="51"/>
      <c r="R133" s="49"/>
    </row>
    <row r="134" spans="3:18" hidden="1" x14ac:dyDescent="0.2">
      <c r="C134" s="435"/>
      <c r="D134" s="6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</row>
    <row r="135" spans="3:18" hidden="1" x14ac:dyDescent="0.2">
      <c r="C135" s="435"/>
      <c r="D135" s="60"/>
      <c r="E135" s="99"/>
      <c r="F135" s="49"/>
      <c r="G135" s="51"/>
      <c r="H135" s="51"/>
      <c r="I135" s="51"/>
      <c r="J135" s="52"/>
      <c r="K135" s="52"/>
      <c r="L135" s="51"/>
      <c r="M135" s="51"/>
      <c r="N135" s="51"/>
      <c r="O135" s="51"/>
      <c r="P135" s="51"/>
      <c r="Q135" s="51"/>
      <c r="R135" s="49"/>
    </row>
    <row r="136" spans="3:18" ht="15.75" hidden="1" customHeight="1" x14ac:dyDescent="0.2">
      <c r="C136" s="435"/>
      <c r="D136" s="6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</row>
    <row r="137" spans="3:18" ht="12.75" hidden="1" customHeight="1" x14ac:dyDescent="0.2">
      <c r="C137" s="435"/>
      <c r="E137" s="99"/>
      <c r="F137" s="49"/>
      <c r="G137" s="51"/>
      <c r="H137" s="51"/>
      <c r="I137" s="51"/>
      <c r="J137" s="52"/>
      <c r="K137" s="52"/>
      <c r="L137" s="51"/>
      <c r="M137" s="51"/>
      <c r="N137" s="51"/>
      <c r="O137" s="51"/>
      <c r="P137" s="51"/>
      <c r="Q137" s="51"/>
      <c r="R137" s="49"/>
    </row>
    <row r="138" spans="3:18" hidden="1" x14ac:dyDescent="0.2">
      <c r="C138" s="435"/>
      <c r="E138" s="50"/>
      <c r="F138" s="52" t="e">
        <f t="shared" ref="F138:R138" si="51">SUM(F129:F136)</f>
        <v>#REF!</v>
      </c>
      <c r="G138" s="52" t="e">
        <f t="shared" si="51"/>
        <v>#REF!</v>
      </c>
      <c r="H138" s="52" t="e">
        <f t="shared" si="51"/>
        <v>#REF!</v>
      </c>
      <c r="I138" s="52" t="e">
        <f t="shared" si="51"/>
        <v>#REF!</v>
      </c>
      <c r="J138" s="52" t="e">
        <f t="shared" si="51"/>
        <v>#REF!</v>
      </c>
      <c r="K138" s="52"/>
      <c r="L138" s="52" t="e">
        <f t="shared" si="51"/>
        <v>#REF!</v>
      </c>
      <c r="M138" s="52" t="e">
        <f t="shared" si="51"/>
        <v>#REF!</v>
      </c>
      <c r="N138" s="52" t="e">
        <f t="shared" si="51"/>
        <v>#REF!</v>
      </c>
      <c r="O138" s="52" t="e">
        <f t="shared" si="51"/>
        <v>#REF!</v>
      </c>
      <c r="P138" s="52" t="e">
        <f t="shared" si="51"/>
        <v>#REF!</v>
      </c>
      <c r="Q138" s="52" t="e">
        <f t="shared" si="51"/>
        <v>#REF!</v>
      </c>
      <c r="R138" s="52" t="e">
        <f t="shared" si="51"/>
        <v>#REF!</v>
      </c>
    </row>
    <row r="139" spans="3:18" x14ac:dyDescent="0.2">
      <c r="C139" s="435"/>
    </row>
    <row r="140" spans="3:18" ht="14.25" customHeight="1" x14ac:dyDescent="0.2">
      <c r="C140" s="435"/>
    </row>
    <row r="141" spans="3:18" x14ac:dyDescent="0.2">
      <c r="C141" s="435"/>
    </row>
    <row r="142" spans="3:18" ht="12.75" customHeight="1" x14ac:dyDescent="0.2">
      <c r="C142" s="435"/>
    </row>
    <row r="143" spans="3:18" x14ac:dyDescent="0.2">
      <c r="C143" s="435"/>
    </row>
    <row r="144" spans="3:18" x14ac:dyDescent="0.2">
      <c r="C144" s="435"/>
    </row>
    <row r="145" spans="3:3" x14ac:dyDescent="0.2">
      <c r="C145" s="435"/>
    </row>
    <row r="146" spans="3:3" ht="12.75" customHeight="1" x14ac:dyDescent="0.2">
      <c r="C146" s="435"/>
    </row>
    <row r="147" spans="3:3" x14ac:dyDescent="0.2">
      <c r="C147" s="435"/>
    </row>
    <row r="148" spans="3:3" x14ac:dyDescent="0.2">
      <c r="C148" s="435"/>
    </row>
    <row r="149" spans="3:3" x14ac:dyDescent="0.2">
      <c r="C149" s="435"/>
    </row>
    <row r="150" spans="3:3" ht="12.75" customHeight="1" x14ac:dyDescent="0.2">
      <c r="C150" s="435"/>
    </row>
    <row r="151" spans="3:3" x14ac:dyDescent="0.2">
      <c r="C151" s="435"/>
    </row>
    <row r="152" spans="3:3" x14ac:dyDescent="0.2">
      <c r="C152" s="435"/>
    </row>
    <row r="153" spans="3:3" x14ac:dyDescent="0.2">
      <c r="C153" s="435"/>
    </row>
    <row r="154" spans="3:3" ht="12.75" customHeight="1" x14ac:dyDescent="0.2">
      <c r="C154" s="435"/>
    </row>
    <row r="155" spans="3:3" x14ac:dyDescent="0.2">
      <c r="C155" s="435"/>
    </row>
    <row r="156" spans="3:3" x14ac:dyDescent="0.2">
      <c r="C156" s="435"/>
    </row>
    <row r="157" spans="3:3" x14ac:dyDescent="0.2">
      <c r="C157" s="435"/>
    </row>
    <row r="158" spans="3:3" ht="12.75" customHeight="1" x14ac:dyDescent="0.2">
      <c r="C158" s="435"/>
    </row>
    <row r="159" spans="3:3" x14ac:dyDescent="0.2">
      <c r="C159" s="435"/>
    </row>
    <row r="160" spans="3:3" x14ac:dyDescent="0.2">
      <c r="C160" s="435"/>
    </row>
    <row r="161" spans="3:3" x14ac:dyDescent="0.2">
      <c r="C161" s="435"/>
    </row>
    <row r="162" spans="3:3" ht="12.75" customHeight="1" x14ac:dyDescent="0.2">
      <c r="C162" s="435"/>
    </row>
    <row r="163" spans="3:3" x14ac:dyDescent="0.2">
      <c r="C163" s="435"/>
    </row>
    <row r="164" spans="3:3" x14ac:dyDescent="0.2">
      <c r="C164" s="435"/>
    </row>
    <row r="165" spans="3:3" x14ac:dyDescent="0.2">
      <c r="C165" s="435"/>
    </row>
    <row r="166" spans="3:3" ht="12.75" customHeight="1" x14ac:dyDescent="0.2">
      <c r="C166" s="435"/>
    </row>
    <row r="167" spans="3:3" x14ac:dyDescent="0.2">
      <c r="C167" s="435"/>
    </row>
    <row r="168" spans="3:3" x14ac:dyDescent="0.2">
      <c r="C168" s="435"/>
    </row>
    <row r="169" spans="3:3" x14ac:dyDescent="0.2">
      <c r="C169" s="435"/>
    </row>
    <row r="170" spans="3:3" ht="12.75" customHeight="1" x14ac:dyDescent="0.2">
      <c r="C170" s="435"/>
    </row>
    <row r="171" spans="3:3" x14ac:dyDescent="0.2">
      <c r="C171" s="435"/>
    </row>
    <row r="172" spans="3:3" x14ac:dyDescent="0.2">
      <c r="C172" s="435"/>
    </row>
    <row r="173" spans="3:3" x14ac:dyDescent="0.2">
      <c r="C173" s="435"/>
    </row>
    <row r="174" spans="3:3" ht="12.75" customHeight="1" x14ac:dyDescent="0.2">
      <c r="C174" s="435"/>
    </row>
    <row r="175" spans="3:3" x14ac:dyDescent="0.2">
      <c r="C175" s="435"/>
    </row>
    <row r="176" spans="3:3" x14ac:dyDescent="0.2">
      <c r="C176" s="435"/>
    </row>
    <row r="177" spans="3:3" x14ac:dyDescent="0.2">
      <c r="C177" s="435"/>
    </row>
    <row r="178" spans="3:3" ht="12.75" customHeight="1" x14ac:dyDescent="0.2">
      <c r="C178" s="435"/>
    </row>
    <row r="179" spans="3:3" x14ac:dyDescent="0.2">
      <c r="C179" s="435"/>
    </row>
    <row r="180" spans="3:3" x14ac:dyDescent="0.2">
      <c r="C180" s="435"/>
    </row>
    <row r="181" spans="3:3" x14ac:dyDescent="0.2">
      <c r="C181" s="435"/>
    </row>
    <row r="182" spans="3:3" ht="12.75" customHeight="1" x14ac:dyDescent="0.2">
      <c r="C182" s="435"/>
    </row>
    <row r="183" spans="3:3" x14ac:dyDescent="0.2">
      <c r="C183" s="435"/>
    </row>
    <row r="184" spans="3:3" x14ac:dyDescent="0.2">
      <c r="C184" s="435"/>
    </row>
    <row r="185" spans="3:3" x14ac:dyDescent="0.2">
      <c r="C185" s="435"/>
    </row>
    <row r="186" spans="3:3" ht="12.75" customHeight="1" x14ac:dyDescent="0.2">
      <c r="C186" s="435"/>
    </row>
    <row r="187" spans="3:3" x14ac:dyDescent="0.2">
      <c r="C187" s="435"/>
    </row>
    <row r="188" spans="3:3" x14ac:dyDescent="0.2">
      <c r="C188" s="435"/>
    </row>
    <row r="189" spans="3:3" x14ac:dyDescent="0.2">
      <c r="C189" s="435"/>
    </row>
    <row r="190" spans="3:3" ht="12.75" customHeight="1" x14ac:dyDescent="0.2">
      <c r="C190" s="435"/>
    </row>
    <row r="191" spans="3:3" x14ac:dyDescent="0.2">
      <c r="C191" s="435"/>
    </row>
    <row r="192" spans="3:3" x14ac:dyDescent="0.2">
      <c r="C192" s="435"/>
    </row>
    <row r="193" spans="3:3" x14ac:dyDescent="0.2">
      <c r="C193" s="435"/>
    </row>
    <row r="194" spans="3:3" ht="12.75" customHeight="1" x14ac:dyDescent="0.2">
      <c r="C194" s="435"/>
    </row>
    <row r="195" spans="3:3" x14ac:dyDescent="0.2">
      <c r="C195" s="435"/>
    </row>
    <row r="196" spans="3:3" x14ac:dyDescent="0.2">
      <c r="C196" s="435"/>
    </row>
    <row r="197" spans="3:3" x14ac:dyDescent="0.2">
      <c r="C197" s="435"/>
    </row>
    <row r="198" spans="3:3" ht="12.75" customHeight="1" x14ac:dyDescent="0.2">
      <c r="C198" s="435"/>
    </row>
    <row r="199" spans="3:3" x14ac:dyDescent="0.2">
      <c r="C199" s="435"/>
    </row>
    <row r="200" spans="3:3" x14ac:dyDescent="0.2">
      <c r="C200" s="435"/>
    </row>
    <row r="201" spans="3:3" x14ac:dyDescent="0.2">
      <c r="C201" s="435"/>
    </row>
    <row r="202" spans="3:3" ht="12.75" customHeight="1" x14ac:dyDescent="0.2">
      <c r="C202" s="435"/>
    </row>
    <row r="203" spans="3:3" x14ac:dyDescent="0.2">
      <c r="C203" s="435"/>
    </row>
    <row r="204" spans="3:3" x14ac:dyDescent="0.2">
      <c r="C204" s="435"/>
    </row>
    <row r="205" spans="3:3" x14ac:dyDescent="0.2">
      <c r="C205" s="435"/>
    </row>
    <row r="206" spans="3:3" ht="12.75" customHeight="1" x14ac:dyDescent="0.2">
      <c r="C206" s="435"/>
    </row>
    <row r="207" spans="3:3" x14ac:dyDescent="0.2">
      <c r="C207" s="435"/>
    </row>
    <row r="208" spans="3:3" x14ac:dyDescent="0.2">
      <c r="C208" s="435"/>
    </row>
    <row r="209" spans="3:3" x14ac:dyDescent="0.2">
      <c r="C209" s="435"/>
    </row>
    <row r="210" spans="3:3" ht="12.75" customHeight="1" x14ac:dyDescent="0.2">
      <c r="C210" s="435"/>
    </row>
    <row r="211" spans="3:3" x14ac:dyDescent="0.2">
      <c r="C211" s="435"/>
    </row>
    <row r="212" spans="3:3" x14ac:dyDescent="0.2">
      <c r="C212" s="435"/>
    </row>
    <row r="213" spans="3:3" x14ac:dyDescent="0.2">
      <c r="C213" s="435"/>
    </row>
    <row r="214" spans="3:3" ht="12.75" customHeight="1" x14ac:dyDescent="0.2">
      <c r="C214" s="435"/>
    </row>
    <row r="215" spans="3:3" x14ac:dyDescent="0.2">
      <c r="C215" s="435"/>
    </row>
    <row r="216" spans="3:3" x14ac:dyDescent="0.2">
      <c r="C216" s="435"/>
    </row>
    <row r="217" spans="3:3" x14ac:dyDescent="0.2">
      <c r="C217" s="435"/>
    </row>
    <row r="218" spans="3:3" ht="12.75" customHeight="1" x14ac:dyDescent="0.2">
      <c r="C218" s="435"/>
    </row>
    <row r="219" spans="3:3" x14ac:dyDescent="0.2">
      <c r="C219" s="435"/>
    </row>
    <row r="220" spans="3:3" x14ac:dyDescent="0.2">
      <c r="C220" s="435"/>
    </row>
    <row r="221" spans="3:3" x14ac:dyDescent="0.2">
      <c r="C221" s="435"/>
    </row>
    <row r="222" spans="3:3" ht="12.75" customHeight="1" x14ac:dyDescent="0.2">
      <c r="C222" s="435"/>
    </row>
    <row r="223" spans="3:3" x14ac:dyDescent="0.2">
      <c r="C223" s="435"/>
    </row>
    <row r="224" spans="3:3" x14ac:dyDescent="0.2">
      <c r="C224" s="435"/>
    </row>
    <row r="225" spans="3:3" x14ac:dyDescent="0.2">
      <c r="C225" s="435"/>
    </row>
    <row r="226" spans="3:3" ht="12.75" customHeight="1" x14ac:dyDescent="0.2">
      <c r="C226" s="435"/>
    </row>
    <row r="227" spans="3:3" x14ac:dyDescent="0.2">
      <c r="C227" s="435"/>
    </row>
    <row r="228" spans="3:3" x14ac:dyDescent="0.2">
      <c r="C228" s="435"/>
    </row>
    <row r="229" spans="3:3" x14ac:dyDescent="0.2">
      <c r="C229" s="435"/>
    </row>
    <row r="230" spans="3:3" ht="12.75" customHeight="1" x14ac:dyDescent="0.2">
      <c r="C230" s="435"/>
    </row>
    <row r="231" spans="3:3" x14ac:dyDescent="0.2">
      <c r="C231" s="435"/>
    </row>
    <row r="232" spans="3:3" x14ac:dyDescent="0.2">
      <c r="C232" s="435"/>
    </row>
    <row r="233" spans="3:3" x14ac:dyDescent="0.2">
      <c r="C233" s="435"/>
    </row>
    <row r="234" spans="3:3" ht="12.75" customHeight="1" x14ac:dyDescent="0.2">
      <c r="C234" s="435"/>
    </row>
    <row r="235" spans="3:3" x14ac:dyDescent="0.2">
      <c r="C235" s="435"/>
    </row>
    <row r="236" spans="3:3" x14ac:dyDescent="0.2">
      <c r="C236" s="435"/>
    </row>
    <row r="237" spans="3:3" x14ac:dyDescent="0.2">
      <c r="C237" s="435"/>
    </row>
    <row r="238" spans="3:3" ht="12.75" customHeight="1" x14ac:dyDescent="0.2">
      <c r="C238" s="435"/>
    </row>
    <row r="239" spans="3:3" x14ac:dyDescent="0.2">
      <c r="C239" s="435"/>
    </row>
    <row r="240" spans="3:3" x14ac:dyDescent="0.2">
      <c r="C240" s="435"/>
    </row>
    <row r="241" spans="3:3" x14ac:dyDescent="0.2">
      <c r="C241" s="435"/>
    </row>
    <row r="242" spans="3:3" ht="12.75" customHeight="1" x14ac:dyDescent="0.2">
      <c r="C242" s="435"/>
    </row>
    <row r="243" spans="3:3" x14ac:dyDescent="0.2">
      <c r="C243" s="435"/>
    </row>
    <row r="244" spans="3:3" x14ac:dyDescent="0.2">
      <c r="C244" s="435"/>
    </row>
    <row r="245" spans="3:3" x14ac:dyDescent="0.2">
      <c r="C245" s="435"/>
    </row>
    <row r="246" spans="3:3" ht="12.75" customHeight="1" x14ac:dyDescent="0.2">
      <c r="C246" s="435"/>
    </row>
    <row r="247" spans="3:3" x14ac:dyDescent="0.2">
      <c r="C247" s="435"/>
    </row>
    <row r="248" spans="3:3" x14ac:dyDescent="0.2">
      <c r="C248" s="435"/>
    </row>
    <row r="249" spans="3:3" x14ac:dyDescent="0.2">
      <c r="C249" s="435"/>
    </row>
    <row r="250" spans="3:3" ht="12.75" customHeight="1" x14ac:dyDescent="0.2">
      <c r="C250" s="435"/>
    </row>
    <row r="251" spans="3:3" x14ac:dyDescent="0.2">
      <c r="C251" s="435"/>
    </row>
    <row r="252" spans="3:3" x14ac:dyDescent="0.2">
      <c r="C252" s="435"/>
    </row>
    <row r="253" spans="3:3" x14ac:dyDescent="0.2">
      <c r="C253" s="435"/>
    </row>
    <row r="254" spans="3:3" ht="12.75" customHeight="1" x14ac:dyDescent="0.2">
      <c r="C254" s="435"/>
    </row>
    <row r="255" spans="3:3" x14ac:dyDescent="0.2">
      <c r="C255" s="435"/>
    </row>
    <row r="256" spans="3:3" x14ac:dyDescent="0.2">
      <c r="C256" s="435"/>
    </row>
    <row r="257" spans="3:3" x14ac:dyDescent="0.2">
      <c r="C257" s="435"/>
    </row>
    <row r="258" spans="3:3" ht="12.75" customHeight="1" x14ac:dyDescent="0.2">
      <c r="C258" s="435"/>
    </row>
    <row r="259" spans="3:3" x14ac:dyDescent="0.2">
      <c r="C259" s="435"/>
    </row>
    <row r="260" spans="3:3" x14ac:dyDescent="0.2">
      <c r="C260" s="435"/>
    </row>
    <row r="261" spans="3:3" x14ac:dyDescent="0.2">
      <c r="C261" s="435"/>
    </row>
    <row r="262" spans="3:3" ht="12.75" customHeight="1" x14ac:dyDescent="0.2">
      <c r="C262" s="435"/>
    </row>
    <row r="263" spans="3:3" x14ac:dyDescent="0.2">
      <c r="C263" s="435"/>
    </row>
    <row r="264" spans="3:3" x14ac:dyDescent="0.2">
      <c r="C264" s="435"/>
    </row>
    <row r="265" spans="3:3" x14ac:dyDescent="0.2">
      <c r="C265" s="435"/>
    </row>
    <row r="266" spans="3:3" ht="12.75" customHeight="1" x14ac:dyDescent="0.2">
      <c r="C266" s="435"/>
    </row>
    <row r="267" spans="3:3" x14ac:dyDescent="0.2">
      <c r="C267" s="435"/>
    </row>
    <row r="268" spans="3:3" x14ac:dyDescent="0.2">
      <c r="C268" s="435"/>
    </row>
    <row r="269" spans="3:3" x14ac:dyDescent="0.2">
      <c r="C269" s="435"/>
    </row>
    <row r="270" spans="3:3" ht="12.75" customHeight="1" x14ac:dyDescent="0.2">
      <c r="C270" s="435"/>
    </row>
    <row r="271" spans="3:3" x14ac:dyDescent="0.2">
      <c r="C271" s="435"/>
    </row>
    <row r="272" spans="3:3" x14ac:dyDescent="0.2">
      <c r="C272" s="435"/>
    </row>
    <row r="273" spans="3:3" x14ac:dyDescent="0.2">
      <c r="C273" s="435"/>
    </row>
    <row r="274" spans="3:3" ht="12.75" customHeight="1" x14ac:dyDescent="0.2">
      <c r="C274" s="435"/>
    </row>
    <row r="275" spans="3:3" x14ac:dyDescent="0.2">
      <c r="C275" s="435"/>
    </row>
    <row r="276" spans="3:3" x14ac:dyDescent="0.2">
      <c r="C276" s="435"/>
    </row>
    <row r="277" spans="3:3" x14ac:dyDescent="0.2">
      <c r="C277" s="435"/>
    </row>
    <row r="278" spans="3:3" ht="12.75" customHeight="1" x14ac:dyDescent="0.2">
      <c r="C278" s="435"/>
    </row>
    <row r="279" spans="3:3" x14ac:dyDescent="0.2">
      <c r="C279" s="435"/>
    </row>
    <row r="280" spans="3:3" x14ac:dyDescent="0.2">
      <c r="C280" s="435"/>
    </row>
    <row r="281" spans="3:3" x14ac:dyDescent="0.2">
      <c r="C281" s="435"/>
    </row>
    <row r="282" spans="3:3" ht="12.75" customHeight="1" x14ac:dyDescent="0.2">
      <c r="C282" s="435"/>
    </row>
    <row r="283" spans="3:3" x14ac:dyDescent="0.2">
      <c r="C283" s="435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3</oddHeader>
  </headerFooter>
  <rowBreaks count="2" manualBreakCount="2">
    <brk id="50" max="17" man="1"/>
    <brk id="101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6"/>
  <sheetViews>
    <sheetView view="pageBreakPreview" topLeftCell="A30" zoomScale="78" zoomScaleNormal="100" zoomScaleSheetLayoutView="78" workbookViewId="0">
      <selection activeCell="C35" sqref="C35:C36"/>
    </sheetView>
  </sheetViews>
  <sheetFormatPr defaultRowHeight="12.75" x14ac:dyDescent="0.2"/>
  <cols>
    <col min="1" max="1" width="19.42578125" customWidth="1"/>
    <col min="2" max="2" width="17.7109375" customWidth="1"/>
    <col min="3" max="3" width="77" customWidth="1"/>
    <col min="4" max="4" width="15.28515625" customWidth="1"/>
    <col min="5" max="5" width="8.85546875" hidden="1" customWidth="1"/>
    <col min="6" max="6" width="16.28515625" customWidth="1"/>
  </cols>
  <sheetData>
    <row r="1" spans="1:30" ht="5.45" customHeight="1" x14ac:dyDescent="0.2"/>
    <row r="2" spans="1:30" ht="18.75" x14ac:dyDescent="0.3">
      <c r="C2" s="516" t="s">
        <v>519</v>
      </c>
      <c r="D2" s="516"/>
    </row>
    <row r="3" spans="1:30" ht="18.75" x14ac:dyDescent="0.3">
      <c r="C3" s="516" t="s">
        <v>518</v>
      </c>
      <c r="D3" s="516"/>
    </row>
    <row r="4" spans="1:30" ht="18.75" x14ac:dyDescent="0.3">
      <c r="C4" s="55" t="s">
        <v>529</v>
      </c>
      <c r="D4" s="55"/>
    </row>
    <row r="5" spans="1:30" ht="18.75" x14ac:dyDescent="0.3">
      <c r="C5" s="55"/>
      <c r="D5" s="55"/>
    </row>
    <row r="6" spans="1:30" ht="18.75" hidden="1" x14ac:dyDescent="0.3">
      <c r="C6" s="55"/>
      <c r="D6" s="55"/>
    </row>
    <row r="8" spans="1:30" ht="25.9" customHeight="1" x14ac:dyDescent="0.3">
      <c r="B8" s="517" t="s">
        <v>528</v>
      </c>
      <c r="C8" s="517"/>
    </row>
    <row r="9" spans="1:30" ht="19.149999999999999" customHeight="1" x14ac:dyDescent="0.3">
      <c r="B9" s="518">
        <v>1753200000</v>
      </c>
      <c r="C9" s="519"/>
    </row>
    <row r="10" spans="1:30" ht="21.75" customHeight="1" x14ac:dyDescent="0.3">
      <c r="C10" s="55" t="s">
        <v>550</v>
      </c>
    </row>
    <row r="11" spans="1:30" ht="30.6" customHeight="1" x14ac:dyDescent="0.3">
      <c r="A11" s="520" t="s">
        <v>365</v>
      </c>
      <c r="B11" s="520"/>
      <c r="C11" s="520"/>
      <c r="D11" s="520"/>
    </row>
    <row r="12" spans="1:30" ht="3.6" customHeight="1" x14ac:dyDescent="0.2"/>
    <row r="13" spans="1:30" x14ac:dyDescent="0.2">
      <c r="D13" s="9" t="s">
        <v>366</v>
      </c>
    </row>
    <row r="14" spans="1:30" ht="13.15" customHeight="1" x14ac:dyDescent="0.2">
      <c r="A14" s="508" t="s">
        <v>367</v>
      </c>
      <c r="B14" s="510" t="s">
        <v>368</v>
      </c>
      <c r="C14" s="511"/>
      <c r="D14" s="514" t="s">
        <v>279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</row>
    <row r="15" spans="1:30" ht="58.5" customHeight="1" x14ac:dyDescent="0.2">
      <c r="A15" s="509"/>
      <c r="B15" s="512"/>
      <c r="C15" s="513"/>
      <c r="D15" s="515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</row>
    <row r="16" spans="1:30" ht="13.9" customHeight="1" x14ac:dyDescent="0.2">
      <c r="A16" s="139">
        <v>1</v>
      </c>
      <c r="B16" s="521">
        <v>2</v>
      </c>
      <c r="C16" s="522"/>
      <c r="D16" s="140">
        <v>3</v>
      </c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</row>
    <row r="17" spans="1:30" ht="27" customHeight="1" x14ac:dyDescent="0.3">
      <c r="A17" s="528" t="s">
        <v>516</v>
      </c>
      <c r="B17" s="529"/>
      <c r="C17" s="529"/>
      <c r="D17" s="529"/>
      <c r="E17" s="530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</row>
    <row r="18" spans="1:30" ht="18.75" hidden="1" x14ac:dyDescent="0.3">
      <c r="A18" s="286">
        <v>41030000</v>
      </c>
      <c r="B18" s="526" t="s">
        <v>307</v>
      </c>
      <c r="C18" s="527"/>
      <c r="D18" s="328">
        <f>SUM(D19)</f>
        <v>0</v>
      </c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</row>
    <row r="19" spans="1:30" ht="22.15" hidden="1" customHeight="1" x14ac:dyDescent="0.3">
      <c r="A19" s="286">
        <v>41033900</v>
      </c>
      <c r="B19" s="523" t="s">
        <v>130</v>
      </c>
      <c r="C19" s="524"/>
      <c r="D19" s="32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</row>
    <row r="20" spans="1:30" ht="21.6" hidden="1" customHeight="1" x14ac:dyDescent="0.3">
      <c r="A20" s="286">
        <v>9900000000</v>
      </c>
      <c r="B20" s="523" t="s">
        <v>369</v>
      </c>
      <c r="C20" s="524"/>
      <c r="D20" s="32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</row>
    <row r="21" spans="1:30" ht="27.75" customHeight="1" x14ac:dyDescent="0.3">
      <c r="A21" s="286">
        <v>41050000</v>
      </c>
      <c r="B21" s="523" t="s">
        <v>254</v>
      </c>
      <c r="C21" s="525"/>
      <c r="D21" s="328">
        <f>SUM(D22:D23)</f>
        <v>307103</v>
      </c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</row>
    <row r="22" spans="1:30" ht="60" customHeight="1" x14ac:dyDescent="0.3">
      <c r="A22" s="286">
        <v>41051200</v>
      </c>
      <c r="B22" s="506" t="s">
        <v>296</v>
      </c>
      <c r="C22" s="507"/>
      <c r="D22" s="328">
        <v>-1955</v>
      </c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</row>
    <row r="23" spans="1:30" ht="60" customHeight="1" x14ac:dyDescent="0.3">
      <c r="A23" s="286">
        <v>41051700</v>
      </c>
      <c r="B23" s="506" t="s">
        <v>559</v>
      </c>
      <c r="C23" s="507"/>
      <c r="D23" s="328">
        <v>309058</v>
      </c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</row>
    <row r="24" spans="1:30" ht="22.15" customHeight="1" x14ac:dyDescent="0.3">
      <c r="A24" s="286">
        <v>1710000000</v>
      </c>
      <c r="B24" s="523" t="s">
        <v>370</v>
      </c>
      <c r="C24" s="524"/>
      <c r="D24" s="274">
        <f>SUM(D21)</f>
        <v>307103</v>
      </c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</row>
    <row r="25" spans="1:30" ht="30.6" customHeight="1" x14ac:dyDescent="0.3">
      <c r="A25" s="553" t="s">
        <v>517</v>
      </c>
      <c r="B25" s="554"/>
      <c r="C25" s="555"/>
      <c r="D25" s="556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</row>
    <row r="26" spans="1:30" ht="21.6" customHeight="1" x14ac:dyDescent="0.2">
      <c r="A26" s="141"/>
      <c r="B26" s="557"/>
      <c r="C26" s="558"/>
      <c r="D26" s="142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</row>
    <row r="27" spans="1:30" ht="20.25" x14ac:dyDescent="0.3">
      <c r="A27" s="143" t="s">
        <v>371</v>
      </c>
      <c r="B27" s="559" t="s">
        <v>523</v>
      </c>
      <c r="C27" s="560"/>
      <c r="D27" s="329">
        <f>SUM(D19,D21)</f>
        <v>307103</v>
      </c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</row>
    <row r="28" spans="1:30" ht="20.25" x14ac:dyDescent="0.3">
      <c r="A28" s="143" t="s">
        <v>371</v>
      </c>
      <c r="B28" s="551" t="s">
        <v>372</v>
      </c>
      <c r="C28" s="552"/>
      <c r="D28" s="330">
        <f>SUM(D27)</f>
        <v>307103</v>
      </c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</row>
    <row r="29" spans="1:30" ht="20.25" x14ac:dyDescent="0.3">
      <c r="A29" s="144" t="s">
        <v>371</v>
      </c>
      <c r="B29" s="536" t="s">
        <v>373</v>
      </c>
      <c r="C29" s="537"/>
      <c r="D29" s="145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</row>
    <row r="30" spans="1:30" ht="2.25" customHeight="1" x14ac:dyDescent="0.3">
      <c r="A30" s="146"/>
      <c r="B30" s="146"/>
      <c r="C30" s="55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</row>
    <row r="31" spans="1:30" ht="20.25" x14ac:dyDescent="0.3">
      <c r="A31" s="146"/>
      <c r="B31" s="146"/>
      <c r="C31" s="55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</row>
    <row r="32" spans="1:30" ht="20.25" x14ac:dyDescent="0.3">
      <c r="A32" s="538" t="s">
        <v>374</v>
      </c>
      <c r="B32" s="539"/>
      <c r="C32" s="539"/>
      <c r="D32" s="539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</row>
    <row r="33" spans="1:30" ht="6" customHeight="1" x14ac:dyDescent="0.2"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</row>
    <row r="34" spans="1:30" ht="19.899999999999999" customHeight="1" x14ac:dyDescent="0.2">
      <c r="D34" t="s">
        <v>366</v>
      </c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</row>
    <row r="35" spans="1:30" ht="21" customHeight="1" x14ac:dyDescent="0.2">
      <c r="A35" s="540" t="s">
        <v>375</v>
      </c>
      <c r="B35" s="540" t="s">
        <v>376</v>
      </c>
      <c r="C35" s="542" t="s">
        <v>377</v>
      </c>
      <c r="D35" s="544" t="s">
        <v>279</v>
      </c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</row>
    <row r="36" spans="1:30" ht="97.15" customHeight="1" x14ac:dyDescent="0.2">
      <c r="A36" s="541"/>
      <c r="B36" s="541"/>
      <c r="C36" s="543"/>
      <c r="D36" s="545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</row>
    <row r="37" spans="1:30" ht="12" customHeight="1" x14ac:dyDescent="0.2">
      <c r="A37" s="345">
        <v>1</v>
      </c>
      <c r="B37" s="346">
        <v>2</v>
      </c>
      <c r="C37" s="347">
        <v>3</v>
      </c>
      <c r="D37" s="348">
        <v>4</v>
      </c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</row>
    <row r="38" spans="1:30" ht="23.25" customHeight="1" x14ac:dyDescent="0.3">
      <c r="A38" s="531" t="s">
        <v>378</v>
      </c>
      <c r="B38" s="532"/>
      <c r="C38" s="550"/>
      <c r="D38" s="534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</row>
    <row r="39" spans="1:30" ht="19.5" hidden="1" x14ac:dyDescent="0.3">
      <c r="A39" s="349">
        <v>3719110</v>
      </c>
      <c r="B39" s="350">
        <v>9110</v>
      </c>
      <c r="C39" s="351" t="s">
        <v>70</v>
      </c>
      <c r="D39" s="339">
        <f>SUM(D40)</f>
        <v>0</v>
      </c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</row>
    <row r="40" spans="1:30" ht="19.5" hidden="1" x14ac:dyDescent="0.3">
      <c r="A40" s="284"/>
      <c r="B40" s="285"/>
      <c r="C40" s="352" t="s">
        <v>369</v>
      </c>
      <c r="D40" s="339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</row>
    <row r="41" spans="1:30" ht="27" customHeight="1" x14ac:dyDescent="0.3">
      <c r="A41" s="353" t="s">
        <v>567</v>
      </c>
      <c r="B41" s="354" t="s">
        <v>540</v>
      </c>
      <c r="C41" s="355" t="s">
        <v>542</v>
      </c>
      <c r="D41" s="339">
        <f>SUM(D42)</f>
        <v>1003719</v>
      </c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</row>
    <row r="42" spans="1:30" ht="28.5" customHeight="1" x14ac:dyDescent="0.3">
      <c r="A42" s="353" t="s">
        <v>556</v>
      </c>
      <c r="B42" s="354"/>
      <c r="C42" s="355" t="s">
        <v>370</v>
      </c>
      <c r="D42" s="339">
        <f>SUM(D43)</f>
        <v>1003719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</row>
    <row r="43" spans="1:30" ht="57.75" customHeight="1" x14ac:dyDescent="0.3">
      <c r="A43" s="548" t="s">
        <v>579</v>
      </c>
      <c r="B43" s="549"/>
      <c r="C43" s="549"/>
      <c r="D43" s="343">
        <v>1003719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</row>
    <row r="44" spans="1:30" ht="22.5" hidden="1" customHeight="1" x14ac:dyDescent="0.3">
      <c r="A44" s="356" t="s">
        <v>544</v>
      </c>
      <c r="B44" s="357"/>
      <c r="C44" s="357" t="s">
        <v>543</v>
      </c>
      <c r="D44" s="3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</row>
    <row r="45" spans="1:30" ht="6.75" hidden="1" customHeight="1" x14ac:dyDescent="0.3">
      <c r="A45" s="546" t="s">
        <v>549</v>
      </c>
      <c r="B45" s="547"/>
      <c r="C45" s="547"/>
      <c r="D45" s="3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</row>
    <row r="46" spans="1:30" ht="19.5" hidden="1" x14ac:dyDescent="0.3">
      <c r="A46" s="284"/>
      <c r="B46" s="285"/>
      <c r="C46" s="352"/>
      <c r="D46" s="3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</row>
    <row r="47" spans="1:30" ht="54" hidden="1" customHeight="1" x14ac:dyDescent="0.3">
      <c r="A47" s="353" t="s">
        <v>538</v>
      </c>
      <c r="B47" s="354" t="s">
        <v>539</v>
      </c>
      <c r="C47" s="358" t="s">
        <v>541</v>
      </c>
      <c r="D47" s="340">
        <f>SUM(D48)</f>
        <v>0</v>
      </c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</row>
    <row r="48" spans="1:30" ht="33" hidden="1" customHeight="1" x14ac:dyDescent="0.3">
      <c r="A48" s="286">
        <v>9900000000</v>
      </c>
      <c r="B48" s="354"/>
      <c r="C48" s="358" t="s">
        <v>369</v>
      </c>
      <c r="D48" s="340">
        <f>SUM(D49:D54)</f>
        <v>0</v>
      </c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</row>
    <row r="49" spans="1:30" ht="85.5" hidden="1" customHeight="1" x14ac:dyDescent="0.3">
      <c r="A49" s="546" t="s">
        <v>558</v>
      </c>
      <c r="B49" s="547"/>
      <c r="C49" s="547"/>
      <c r="D49" s="341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</row>
    <row r="50" spans="1:30" ht="60" hidden="1" customHeight="1" x14ac:dyDescent="0.3">
      <c r="A50" s="546" t="s">
        <v>545</v>
      </c>
      <c r="B50" s="547"/>
      <c r="C50" s="547"/>
      <c r="D50" s="359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</row>
    <row r="51" spans="1:30" ht="60.75" hidden="1" customHeight="1" x14ac:dyDescent="0.3">
      <c r="A51" s="546" t="s">
        <v>546</v>
      </c>
      <c r="B51" s="547"/>
      <c r="C51" s="547"/>
      <c r="D51" s="342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</row>
    <row r="52" spans="1:30" ht="31.5" hidden="1" customHeight="1" x14ac:dyDescent="0.3">
      <c r="A52" s="546" t="s">
        <v>547</v>
      </c>
      <c r="B52" s="547"/>
      <c r="C52" s="547"/>
      <c r="D52" s="342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</row>
    <row r="53" spans="1:30" ht="60" hidden="1" customHeight="1" x14ac:dyDescent="0.3">
      <c r="A53" s="546" t="s">
        <v>548</v>
      </c>
      <c r="B53" s="547"/>
      <c r="C53" s="547"/>
      <c r="D53" s="342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</row>
    <row r="54" spans="1:30" ht="72" hidden="1" customHeight="1" x14ac:dyDescent="0.3">
      <c r="A54" s="546" t="s">
        <v>557</v>
      </c>
      <c r="B54" s="547"/>
      <c r="C54" s="547"/>
      <c r="D54" s="360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</row>
    <row r="55" spans="1:30" ht="18.75" x14ac:dyDescent="0.3">
      <c r="A55" s="361"/>
      <c r="B55" s="362"/>
      <c r="C55" s="357"/>
      <c r="D55" s="363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</row>
    <row r="56" spans="1:30" ht="19.5" x14ac:dyDescent="0.3">
      <c r="A56" s="531" t="s">
        <v>379</v>
      </c>
      <c r="B56" s="532"/>
      <c r="C56" s="533"/>
      <c r="D56" s="534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</row>
    <row r="57" spans="1:30" ht="22.5" hidden="1" customHeight="1" x14ac:dyDescent="0.3">
      <c r="A57" s="353"/>
      <c r="B57" s="364"/>
      <c r="C57" s="365"/>
      <c r="D57" s="366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</row>
    <row r="58" spans="1:30" ht="21.75" hidden="1" customHeight="1" x14ac:dyDescent="0.3">
      <c r="A58" s="286"/>
      <c r="B58" s="367"/>
      <c r="C58" s="344"/>
      <c r="D58" s="36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</row>
    <row r="59" spans="1:30" ht="21.75" customHeight="1" x14ac:dyDescent="0.3">
      <c r="A59" s="369"/>
      <c r="B59" s="367"/>
      <c r="C59" s="370"/>
      <c r="D59" s="371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</row>
    <row r="60" spans="1:30" ht="20.25" x14ac:dyDescent="0.3">
      <c r="A60" s="372" t="s">
        <v>371</v>
      </c>
      <c r="B60" s="373" t="s">
        <v>371</v>
      </c>
      <c r="C60" s="374" t="s">
        <v>523</v>
      </c>
      <c r="D60" s="375">
        <f>SUM(D61:D62)</f>
        <v>1003719</v>
      </c>
      <c r="F60" s="58"/>
    </row>
    <row r="61" spans="1:30" ht="20.25" x14ac:dyDescent="0.3">
      <c r="A61" s="372" t="s">
        <v>371</v>
      </c>
      <c r="B61" s="373" t="s">
        <v>371</v>
      </c>
      <c r="C61" s="357" t="s">
        <v>372</v>
      </c>
      <c r="D61" s="328">
        <f>SUM(D41,D47)</f>
        <v>1003719</v>
      </c>
    </row>
    <row r="62" spans="1:30" ht="20.25" x14ac:dyDescent="0.3">
      <c r="A62" s="376" t="s">
        <v>371</v>
      </c>
      <c r="B62" s="377" t="s">
        <v>371</v>
      </c>
      <c r="C62" s="378" t="s">
        <v>373</v>
      </c>
      <c r="D62" s="379"/>
    </row>
    <row r="63" spans="1:30" ht="20.25" hidden="1" x14ac:dyDescent="0.3">
      <c r="A63" s="146"/>
      <c r="B63" s="146"/>
      <c r="C63" s="55"/>
      <c r="D63" s="138"/>
    </row>
    <row r="64" spans="1:30" ht="20.25" x14ac:dyDescent="0.3">
      <c r="A64" s="146"/>
      <c r="B64" s="146"/>
      <c r="C64" s="55"/>
      <c r="D64" s="138"/>
    </row>
    <row r="65" spans="1:8" ht="20.25" x14ac:dyDescent="0.3">
      <c r="A65" s="146"/>
      <c r="B65" s="146"/>
      <c r="C65" s="55"/>
      <c r="D65" s="138"/>
    </row>
    <row r="66" spans="1:8" ht="20.25" x14ac:dyDescent="0.3">
      <c r="A66" s="535" t="s">
        <v>525</v>
      </c>
      <c r="B66" s="535"/>
      <c r="C66" s="535"/>
      <c r="D66" s="535"/>
      <c r="E66" s="535"/>
      <c r="F66" s="535"/>
      <c r="G66" s="147"/>
      <c r="H66" s="147"/>
    </row>
  </sheetData>
  <mergeCells count="38">
    <mergeCell ref="A38:D38"/>
    <mergeCell ref="B28:C28"/>
    <mergeCell ref="B24:C24"/>
    <mergeCell ref="A25:D25"/>
    <mergeCell ref="B26:C26"/>
    <mergeCell ref="B27:C27"/>
    <mergeCell ref="A56:D56"/>
    <mergeCell ref="A66:F66"/>
    <mergeCell ref="B29:C29"/>
    <mergeCell ref="A32:D32"/>
    <mergeCell ref="A35:A36"/>
    <mergeCell ref="B35:B36"/>
    <mergeCell ref="C35:C36"/>
    <mergeCell ref="D35:D36"/>
    <mergeCell ref="A45:C45"/>
    <mergeCell ref="A50:C50"/>
    <mergeCell ref="A52:C52"/>
    <mergeCell ref="A53:C53"/>
    <mergeCell ref="A51:C51"/>
    <mergeCell ref="A43:C43"/>
    <mergeCell ref="A49:C49"/>
    <mergeCell ref="A54:C54"/>
    <mergeCell ref="B23:C23"/>
    <mergeCell ref="A14:A15"/>
    <mergeCell ref="B14:C15"/>
    <mergeCell ref="D14:D15"/>
    <mergeCell ref="C2:D2"/>
    <mergeCell ref="C3:D3"/>
    <mergeCell ref="B8:C8"/>
    <mergeCell ref="B9:C9"/>
    <mergeCell ref="A11:D11"/>
    <mergeCell ref="B16:C16"/>
    <mergeCell ref="B19:C19"/>
    <mergeCell ref="B20:C20"/>
    <mergeCell ref="B21:C21"/>
    <mergeCell ref="B22:C22"/>
    <mergeCell ref="B18:C18"/>
    <mergeCell ref="A17:E17"/>
  </mergeCells>
  <pageMargins left="1.1811023622047245" right="0.39370078740157483" top="0.78740157480314965" bottom="0.78740157480314965" header="0.31496062992125984" footer="0.31496062992125984"/>
  <pageSetup paperSize="9" scale="67" orientation="portrait" verticalDpi="4294967295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M101"/>
  <sheetViews>
    <sheetView showZeros="0" view="pageBreakPreview" topLeftCell="A93" zoomScale="87" zoomScaleNormal="112" zoomScaleSheetLayoutView="87" workbookViewId="0">
      <selection activeCell="K93" sqref="K1:N1048576"/>
    </sheetView>
  </sheetViews>
  <sheetFormatPr defaultColWidth="9.140625" defaultRowHeight="12.75" x14ac:dyDescent="0.2"/>
  <cols>
    <col min="1" max="1" width="13.5703125" style="11" customWidth="1"/>
    <col min="2" max="2" width="11.85546875" style="11" customWidth="1"/>
    <col min="3" max="3" width="10.85546875" style="11" customWidth="1"/>
    <col min="4" max="4" width="43.140625" style="11" customWidth="1"/>
    <col min="5" max="5" width="45.7109375" style="11" customWidth="1"/>
    <col min="6" max="6" width="25.7109375" style="133" customWidth="1"/>
    <col min="7" max="7" width="17.5703125" style="109" customWidth="1"/>
    <col min="8" max="8" width="18.5703125" style="150" customWidth="1"/>
    <col min="9" max="10" width="18" style="11" customWidth="1"/>
    <col min="11" max="11" width="0" hidden="1" customWidth="1"/>
    <col min="12" max="12" width="21.42578125" style="11" hidden="1" customWidth="1"/>
    <col min="13" max="13" width="16" style="11" hidden="1" customWidth="1"/>
    <col min="14" max="14" width="0" style="11" hidden="1" customWidth="1"/>
    <col min="15" max="16384" width="9.140625" style="11"/>
  </cols>
  <sheetData>
    <row r="4" spans="1:13" ht="57" customHeight="1" x14ac:dyDescent="0.2"/>
    <row r="5" spans="1:13" ht="16.350000000000001" customHeight="1" x14ac:dyDescent="0.3">
      <c r="D5" s="563"/>
      <c r="E5" s="563"/>
      <c r="F5" s="563"/>
      <c r="G5" s="563"/>
      <c r="H5" s="563"/>
      <c r="I5" s="563"/>
    </row>
    <row r="6" spans="1:13" ht="18.75" x14ac:dyDescent="0.3">
      <c r="D6" s="564"/>
      <c r="E6" s="564"/>
      <c r="F6" s="564"/>
      <c r="G6" s="564"/>
      <c r="H6" s="564"/>
      <c r="I6" s="564"/>
      <c r="J6" s="564"/>
    </row>
    <row r="7" spans="1:13" ht="16.899999999999999" customHeight="1" x14ac:dyDescent="0.3">
      <c r="D7" s="391"/>
      <c r="E7" s="391"/>
      <c r="F7" s="134"/>
      <c r="G7" s="390"/>
      <c r="H7" s="391"/>
      <c r="I7" s="391"/>
      <c r="J7" s="391"/>
    </row>
    <row r="8" spans="1:13" ht="27" customHeight="1" x14ac:dyDescent="0.3">
      <c r="A8" s="151" t="s">
        <v>530</v>
      </c>
      <c r="D8" s="391"/>
      <c r="E8" s="391"/>
      <c r="F8" s="134"/>
      <c r="G8" s="390"/>
      <c r="H8" s="391"/>
      <c r="I8" s="391"/>
      <c r="J8" s="391"/>
    </row>
    <row r="9" spans="1:13" ht="17.45" customHeight="1" x14ac:dyDescent="0.3">
      <c r="A9" s="152" t="s">
        <v>325</v>
      </c>
      <c r="D9" s="391"/>
      <c r="E9" s="391"/>
      <c r="F9" s="134"/>
      <c r="G9" s="390"/>
      <c r="H9" s="391"/>
      <c r="I9" s="391"/>
      <c r="J9" s="148" t="s">
        <v>327</v>
      </c>
    </row>
    <row r="10" spans="1:13" ht="9.6" customHeight="1" x14ac:dyDescent="0.3">
      <c r="E10" s="25"/>
      <c r="F10" s="134"/>
      <c r="G10" s="390"/>
      <c r="H10" s="26"/>
    </row>
    <row r="11" spans="1:13" s="74" customFormat="1" ht="27" customHeight="1" x14ac:dyDescent="0.2">
      <c r="A11" s="565" t="s">
        <v>405</v>
      </c>
      <c r="B11" s="565" t="s">
        <v>406</v>
      </c>
      <c r="C11" s="565" t="s">
        <v>278</v>
      </c>
      <c r="D11" s="566" t="s">
        <v>407</v>
      </c>
      <c r="E11" s="567" t="s">
        <v>281</v>
      </c>
      <c r="F11" s="567" t="s">
        <v>282</v>
      </c>
      <c r="G11" s="568" t="s">
        <v>279</v>
      </c>
      <c r="H11" s="569" t="s">
        <v>68</v>
      </c>
      <c r="I11" s="561" t="s">
        <v>69</v>
      </c>
      <c r="J11" s="562"/>
    </row>
    <row r="12" spans="1:13" s="74" customFormat="1" ht="104.25" customHeight="1" x14ac:dyDescent="0.2">
      <c r="A12" s="494"/>
      <c r="B12" s="494"/>
      <c r="C12" s="494"/>
      <c r="D12" s="494"/>
      <c r="E12" s="494"/>
      <c r="F12" s="494"/>
      <c r="G12" s="494"/>
      <c r="H12" s="494"/>
      <c r="I12" s="392" t="s">
        <v>274</v>
      </c>
      <c r="J12" s="77" t="s">
        <v>280</v>
      </c>
    </row>
    <row r="13" spans="1:13" s="130" customFormat="1" ht="15.75" customHeight="1" x14ac:dyDescent="0.2">
      <c r="A13" s="128">
        <v>1</v>
      </c>
      <c r="B13" s="128">
        <v>2</v>
      </c>
      <c r="C13" s="128">
        <v>3</v>
      </c>
      <c r="D13" s="128">
        <v>4</v>
      </c>
      <c r="E13" s="129">
        <v>5</v>
      </c>
      <c r="F13" s="129">
        <v>6</v>
      </c>
      <c r="G13" s="129">
        <v>7</v>
      </c>
      <c r="H13" s="129">
        <v>8</v>
      </c>
      <c r="I13" s="128">
        <v>9</v>
      </c>
      <c r="J13" s="129">
        <v>10</v>
      </c>
    </row>
    <row r="14" spans="1:13" ht="48" customHeight="1" x14ac:dyDescent="0.3">
      <c r="A14" s="117" t="s">
        <v>156</v>
      </c>
      <c r="B14" s="117"/>
      <c r="C14" s="117"/>
      <c r="D14" s="118" t="s">
        <v>150</v>
      </c>
      <c r="E14" s="185"/>
      <c r="F14" s="186"/>
      <c r="G14" s="84">
        <f>SUM(G15)</f>
        <v>9750677</v>
      </c>
      <c r="H14" s="84">
        <f t="shared" ref="H14:J14" si="0">SUM(H15)</f>
        <v>633572</v>
      </c>
      <c r="I14" s="84">
        <f t="shared" si="0"/>
        <v>9117105</v>
      </c>
      <c r="J14" s="84">
        <f t="shared" si="0"/>
        <v>9117105</v>
      </c>
      <c r="M14" s="58"/>
    </row>
    <row r="15" spans="1:13" ht="47.25" customHeight="1" x14ac:dyDescent="0.3">
      <c r="A15" s="117" t="s">
        <v>157</v>
      </c>
      <c r="B15" s="117"/>
      <c r="C15" s="117"/>
      <c r="D15" s="118" t="s">
        <v>150</v>
      </c>
      <c r="E15" s="185"/>
      <c r="F15" s="186"/>
      <c r="G15" s="84">
        <f>SUM(G16:G30)</f>
        <v>9750677</v>
      </c>
      <c r="H15" s="84">
        <f t="shared" ref="H15:J15" si="1">SUM(H16:H30)</f>
        <v>633572</v>
      </c>
      <c r="I15" s="84">
        <f t="shared" si="1"/>
        <v>9117105</v>
      </c>
      <c r="J15" s="84">
        <f t="shared" si="1"/>
        <v>9117105</v>
      </c>
      <c r="L15" s="137">
        <f>SUM(H14:I14)</f>
        <v>9750677</v>
      </c>
    </row>
    <row r="16" spans="1:13" ht="115.5" hidden="1" customHeight="1" x14ac:dyDescent="0.3">
      <c r="A16" s="23" t="s">
        <v>310</v>
      </c>
      <c r="B16" s="23" t="s">
        <v>52</v>
      </c>
      <c r="C16" s="23" t="s">
        <v>53</v>
      </c>
      <c r="D16" s="61" t="s">
        <v>311</v>
      </c>
      <c r="E16" s="132" t="s">
        <v>342</v>
      </c>
      <c r="F16" s="87" t="s">
        <v>341</v>
      </c>
      <c r="G16" s="54">
        <f t="shared" ref="G16:G30" si="2">SUM(H16:I16)</f>
        <v>0</v>
      </c>
      <c r="H16" s="30"/>
      <c r="I16" s="30"/>
      <c r="J16" s="30"/>
      <c r="K16" s="11"/>
      <c r="L16" s="123"/>
    </row>
    <row r="17" spans="1:12" ht="71.25" hidden="1" customHeight="1" x14ac:dyDescent="0.3">
      <c r="A17" s="23" t="s">
        <v>310</v>
      </c>
      <c r="B17" s="23" t="s">
        <v>52</v>
      </c>
      <c r="C17" s="23" t="s">
        <v>53</v>
      </c>
      <c r="D17" s="61" t="s">
        <v>311</v>
      </c>
      <c r="E17" s="132" t="s">
        <v>507</v>
      </c>
      <c r="F17" s="87" t="s">
        <v>508</v>
      </c>
      <c r="G17" s="54">
        <f t="shared" si="2"/>
        <v>0</v>
      </c>
      <c r="H17" s="30"/>
      <c r="I17" s="30"/>
      <c r="J17" s="30"/>
      <c r="K17" s="11"/>
      <c r="L17" s="123"/>
    </row>
    <row r="18" spans="1:12" ht="39" hidden="1" customHeight="1" x14ac:dyDescent="0.3">
      <c r="A18" s="23" t="s">
        <v>310</v>
      </c>
      <c r="B18" s="23" t="s">
        <v>52</v>
      </c>
      <c r="C18" s="23" t="s">
        <v>53</v>
      </c>
      <c r="D18" s="61" t="s">
        <v>311</v>
      </c>
      <c r="E18" s="132" t="s">
        <v>443</v>
      </c>
      <c r="F18" s="87" t="s">
        <v>358</v>
      </c>
      <c r="G18" s="54">
        <f t="shared" si="2"/>
        <v>0</v>
      </c>
      <c r="H18" s="30"/>
      <c r="I18" s="30"/>
      <c r="J18" s="30"/>
      <c r="K18" s="11"/>
      <c r="L18" s="123"/>
    </row>
    <row r="19" spans="1:12" ht="54" hidden="1" customHeight="1" x14ac:dyDescent="0.3">
      <c r="A19" s="23" t="s">
        <v>310</v>
      </c>
      <c r="B19" s="23" t="s">
        <v>52</v>
      </c>
      <c r="C19" s="23" t="s">
        <v>53</v>
      </c>
      <c r="D19" s="61" t="s">
        <v>311</v>
      </c>
      <c r="E19" s="132" t="s">
        <v>509</v>
      </c>
      <c r="F19" s="87" t="s">
        <v>510</v>
      </c>
      <c r="G19" s="54">
        <f t="shared" si="2"/>
        <v>0</v>
      </c>
      <c r="H19" s="30"/>
      <c r="I19" s="30"/>
      <c r="J19" s="30"/>
      <c r="K19" s="11"/>
      <c r="L19" s="123"/>
    </row>
    <row r="20" spans="1:12" ht="57" hidden="1" customHeight="1" x14ac:dyDescent="0.3">
      <c r="A20" s="23" t="s">
        <v>310</v>
      </c>
      <c r="B20" s="23" t="s">
        <v>52</v>
      </c>
      <c r="C20" s="23" t="s">
        <v>53</v>
      </c>
      <c r="D20" s="61" t="s">
        <v>311</v>
      </c>
      <c r="E20" s="132" t="s">
        <v>502</v>
      </c>
      <c r="F20" s="87" t="s">
        <v>501</v>
      </c>
      <c r="G20" s="54">
        <f t="shared" si="2"/>
        <v>0</v>
      </c>
      <c r="H20" s="30"/>
      <c r="I20" s="30"/>
      <c r="J20" s="30"/>
      <c r="K20" s="11"/>
      <c r="L20" s="123"/>
    </row>
    <row r="21" spans="1:12" ht="75.75" hidden="1" customHeight="1" x14ac:dyDescent="0.3">
      <c r="A21" s="67" t="s">
        <v>166</v>
      </c>
      <c r="B21" s="67" t="s">
        <v>139</v>
      </c>
      <c r="C21" s="67" t="s">
        <v>49</v>
      </c>
      <c r="D21" s="202" t="s">
        <v>14</v>
      </c>
      <c r="E21" s="132" t="s">
        <v>345</v>
      </c>
      <c r="F21" s="87" t="s">
        <v>343</v>
      </c>
      <c r="G21" s="54">
        <f t="shared" si="2"/>
        <v>0</v>
      </c>
      <c r="H21" s="30"/>
      <c r="I21" s="30"/>
      <c r="J21" s="30"/>
      <c r="K21" s="11"/>
      <c r="L21" s="123"/>
    </row>
    <row r="22" spans="1:12" customFormat="1" ht="42" hidden="1" customHeight="1" x14ac:dyDescent="0.3">
      <c r="A22" s="23" t="s">
        <v>337</v>
      </c>
      <c r="B22" s="23" t="s">
        <v>338</v>
      </c>
      <c r="C22" s="23" t="s">
        <v>340</v>
      </c>
      <c r="D22" s="61" t="s">
        <v>339</v>
      </c>
      <c r="E22" s="132" t="s">
        <v>380</v>
      </c>
      <c r="F22" s="87" t="s">
        <v>357</v>
      </c>
      <c r="G22" s="54">
        <f t="shared" si="2"/>
        <v>0</v>
      </c>
      <c r="H22" s="54"/>
      <c r="I22" s="30"/>
      <c r="J22" s="30"/>
    </row>
    <row r="23" spans="1:12" s="57" customFormat="1" ht="78.75" hidden="1" customHeight="1" x14ac:dyDescent="0.3">
      <c r="A23" s="69" t="s">
        <v>180</v>
      </c>
      <c r="B23" s="69" t="s">
        <v>181</v>
      </c>
      <c r="C23" s="69" t="s">
        <v>54</v>
      </c>
      <c r="D23" s="82" t="s">
        <v>179</v>
      </c>
      <c r="E23" s="66" t="s">
        <v>436</v>
      </c>
      <c r="F23" s="86" t="s">
        <v>437</v>
      </c>
      <c r="G23" s="81">
        <f t="shared" si="2"/>
        <v>0</v>
      </c>
      <c r="H23" s="198"/>
      <c r="I23" s="68"/>
      <c r="J23" s="199"/>
    </row>
    <row r="24" spans="1:12" ht="80.25" customHeight="1" x14ac:dyDescent="0.3">
      <c r="A24" s="67" t="s">
        <v>182</v>
      </c>
      <c r="B24" s="67" t="s">
        <v>183</v>
      </c>
      <c r="C24" s="182" t="s">
        <v>184</v>
      </c>
      <c r="D24" s="183" t="s">
        <v>185</v>
      </c>
      <c r="E24" s="132" t="s">
        <v>438</v>
      </c>
      <c r="F24" s="87" t="s">
        <v>439</v>
      </c>
      <c r="G24" s="54">
        <f t="shared" si="2"/>
        <v>9750677</v>
      </c>
      <c r="H24" s="54">
        <v>633572</v>
      </c>
      <c r="I24" s="30">
        <v>9117105</v>
      </c>
      <c r="J24" s="30">
        <v>9117105</v>
      </c>
      <c r="K24" s="11"/>
    </row>
    <row r="25" spans="1:12" ht="39.75" hidden="1" customHeight="1" x14ac:dyDescent="0.3">
      <c r="A25" s="85" t="s">
        <v>459</v>
      </c>
      <c r="B25" s="23" t="s">
        <v>460</v>
      </c>
      <c r="C25" s="107" t="s">
        <v>464</v>
      </c>
      <c r="D25" s="108" t="s">
        <v>463</v>
      </c>
      <c r="E25" s="132" t="s">
        <v>443</v>
      </c>
      <c r="F25" s="87" t="s">
        <v>358</v>
      </c>
      <c r="G25" s="54">
        <f t="shared" si="2"/>
        <v>0</v>
      </c>
      <c r="H25" s="54"/>
      <c r="I25" s="30"/>
      <c r="J25" s="30"/>
      <c r="K25" s="11"/>
    </row>
    <row r="26" spans="1:12" ht="78" hidden="1" customHeight="1" x14ac:dyDescent="0.3">
      <c r="A26" s="85" t="s">
        <v>467</v>
      </c>
      <c r="B26" s="23" t="s">
        <v>468</v>
      </c>
      <c r="C26" s="107" t="s">
        <v>464</v>
      </c>
      <c r="D26" s="108" t="s">
        <v>465</v>
      </c>
      <c r="E26" s="132" t="s">
        <v>507</v>
      </c>
      <c r="F26" s="87" t="s">
        <v>508</v>
      </c>
      <c r="G26" s="54">
        <f t="shared" si="2"/>
        <v>0</v>
      </c>
      <c r="H26" s="54"/>
      <c r="I26" s="30"/>
      <c r="J26" s="30"/>
      <c r="K26" s="11"/>
    </row>
    <row r="27" spans="1:12" ht="42.75" hidden="1" customHeight="1" x14ac:dyDescent="0.3">
      <c r="A27" s="85" t="s">
        <v>440</v>
      </c>
      <c r="B27" s="23" t="s">
        <v>441</v>
      </c>
      <c r="C27" s="107"/>
      <c r="D27" s="183" t="s">
        <v>442</v>
      </c>
      <c r="E27" s="132" t="s">
        <v>443</v>
      </c>
      <c r="F27" s="87" t="s">
        <v>358</v>
      </c>
      <c r="G27" s="54">
        <f t="shared" si="2"/>
        <v>0</v>
      </c>
      <c r="H27" s="54"/>
      <c r="I27" s="30"/>
      <c r="J27" s="200"/>
      <c r="K27" s="11"/>
    </row>
    <row r="28" spans="1:12" s="184" customFormat="1" ht="75" hidden="1" customHeight="1" x14ac:dyDescent="0.35">
      <c r="A28" s="23" t="s">
        <v>461</v>
      </c>
      <c r="B28" s="23" t="s">
        <v>462</v>
      </c>
      <c r="C28" s="23" t="s">
        <v>464</v>
      </c>
      <c r="D28" s="103" t="s">
        <v>466</v>
      </c>
      <c r="E28" s="132" t="s">
        <v>507</v>
      </c>
      <c r="F28" s="87" t="s">
        <v>508</v>
      </c>
      <c r="G28" s="54">
        <f t="shared" si="2"/>
        <v>0</v>
      </c>
      <c r="H28" s="54"/>
      <c r="I28" s="30"/>
      <c r="J28" s="30"/>
    </row>
    <row r="29" spans="1:12" s="184" customFormat="1" ht="75" hidden="1" customHeight="1" x14ac:dyDescent="0.35">
      <c r="A29" s="23" t="s">
        <v>537</v>
      </c>
      <c r="B29" s="23" t="s">
        <v>540</v>
      </c>
      <c r="C29" s="23" t="s">
        <v>52</v>
      </c>
      <c r="D29" s="103" t="s">
        <v>258</v>
      </c>
      <c r="E29" s="132" t="s">
        <v>507</v>
      </c>
      <c r="F29" s="87" t="s">
        <v>508</v>
      </c>
      <c r="G29" s="54">
        <f t="shared" si="2"/>
        <v>0</v>
      </c>
      <c r="H29" s="54"/>
      <c r="I29" s="30"/>
      <c r="J29" s="30"/>
    </row>
    <row r="30" spans="1:12" s="184" customFormat="1" ht="75" hidden="1" customHeight="1" x14ac:dyDescent="0.35">
      <c r="A30" s="23" t="s">
        <v>538</v>
      </c>
      <c r="B30" s="23" t="s">
        <v>539</v>
      </c>
      <c r="C30" s="23" t="s">
        <v>52</v>
      </c>
      <c r="D30" s="103" t="s">
        <v>541</v>
      </c>
      <c r="E30" s="132" t="s">
        <v>507</v>
      </c>
      <c r="F30" s="87" t="s">
        <v>508</v>
      </c>
      <c r="G30" s="54">
        <f t="shared" si="2"/>
        <v>0</v>
      </c>
      <c r="H30" s="54"/>
      <c r="I30" s="30"/>
      <c r="J30" s="30"/>
    </row>
    <row r="31" spans="1:12" customFormat="1" ht="47.25" hidden="1" customHeight="1" x14ac:dyDescent="0.3">
      <c r="A31" s="83" t="s">
        <v>197</v>
      </c>
      <c r="B31" s="189"/>
      <c r="C31" s="189"/>
      <c r="D31" s="190" t="s">
        <v>151</v>
      </c>
      <c r="E31" s="191"/>
      <c r="F31" s="192"/>
      <c r="G31" s="84">
        <f>SUM(G32)</f>
        <v>0</v>
      </c>
      <c r="H31" s="84">
        <f t="shared" ref="H31:J31" si="3">SUM(H32)</f>
        <v>0</v>
      </c>
      <c r="I31" s="84">
        <f t="shared" si="3"/>
        <v>0</v>
      </c>
      <c r="J31" s="84">
        <f t="shared" si="3"/>
        <v>0</v>
      </c>
    </row>
    <row r="32" spans="1:12" customFormat="1" ht="45.75" hidden="1" customHeight="1" x14ac:dyDescent="0.3">
      <c r="A32" s="83" t="s">
        <v>196</v>
      </c>
      <c r="B32" s="189"/>
      <c r="C32" s="189"/>
      <c r="D32" s="190" t="s">
        <v>151</v>
      </c>
      <c r="E32" s="191"/>
      <c r="F32" s="192"/>
      <c r="G32" s="84">
        <f>SUM(G33:G35)</f>
        <v>0</v>
      </c>
      <c r="H32" s="84">
        <f t="shared" ref="H32:J32" si="4">SUM(H33:H35)</f>
        <v>0</v>
      </c>
      <c r="I32" s="84">
        <f t="shared" si="4"/>
        <v>0</v>
      </c>
      <c r="J32" s="84">
        <f t="shared" si="4"/>
        <v>0</v>
      </c>
      <c r="L32" s="53">
        <f>SUM(H32:I32)</f>
        <v>0</v>
      </c>
    </row>
    <row r="33" spans="1:12" customFormat="1" ht="77.25" hidden="1" customHeight="1" x14ac:dyDescent="0.3">
      <c r="A33" s="67" t="s">
        <v>390</v>
      </c>
      <c r="B33" s="67" t="s">
        <v>391</v>
      </c>
      <c r="C33" s="187" t="s">
        <v>44</v>
      </c>
      <c r="D33" s="72" t="s">
        <v>392</v>
      </c>
      <c r="E33" s="132" t="s">
        <v>323</v>
      </c>
      <c r="F33" s="87" t="s">
        <v>324</v>
      </c>
      <c r="G33" s="54">
        <f t="shared" ref="G33" si="5">SUM(H33:I33)</f>
        <v>0</v>
      </c>
      <c r="H33" s="54"/>
      <c r="I33" s="30"/>
      <c r="J33" s="201"/>
      <c r="L33" s="188"/>
    </row>
    <row r="34" spans="1:12" customFormat="1" ht="75" hidden="1" customHeight="1" x14ac:dyDescent="0.3">
      <c r="A34" s="23" t="s">
        <v>395</v>
      </c>
      <c r="B34" s="23" t="s">
        <v>397</v>
      </c>
      <c r="C34" s="23" t="s">
        <v>46</v>
      </c>
      <c r="D34" s="72" t="s">
        <v>239</v>
      </c>
      <c r="E34" s="132" t="s">
        <v>347</v>
      </c>
      <c r="F34" s="87" t="s">
        <v>348</v>
      </c>
      <c r="G34" s="54">
        <f>SUM(H34:I34)</f>
        <v>0</v>
      </c>
      <c r="H34" s="54"/>
      <c r="I34" s="30"/>
      <c r="J34" s="201"/>
    </row>
    <row r="35" spans="1:12" ht="57" hidden="1" customHeight="1" x14ac:dyDescent="0.3">
      <c r="A35" s="23" t="s">
        <v>395</v>
      </c>
      <c r="B35" s="23" t="s">
        <v>397</v>
      </c>
      <c r="C35" s="23" t="s">
        <v>46</v>
      </c>
      <c r="D35" s="72" t="s">
        <v>239</v>
      </c>
      <c r="E35" s="132" t="s">
        <v>502</v>
      </c>
      <c r="F35" s="87" t="s">
        <v>501</v>
      </c>
      <c r="G35" s="54">
        <f>SUM(H35:I35)</f>
        <v>0</v>
      </c>
      <c r="H35" s="30"/>
      <c r="I35" s="30"/>
      <c r="J35" s="30"/>
      <c r="K35" s="11"/>
    </row>
    <row r="36" spans="1:12" s="55" customFormat="1" ht="57.75" customHeight="1" x14ac:dyDescent="0.3">
      <c r="A36" s="83" t="s">
        <v>194</v>
      </c>
      <c r="B36" s="178"/>
      <c r="C36" s="178"/>
      <c r="D36" s="93" t="s">
        <v>454</v>
      </c>
      <c r="E36" s="171"/>
      <c r="F36" s="172"/>
      <c r="G36" s="92">
        <f>SUM(G37)</f>
        <v>3243719</v>
      </c>
      <c r="H36" s="92">
        <f t="shared" ref="H36:J36" si="6">SUM(H37)</f>
        <v>3243719</v>
      </c>
      <c r="I36" s="92">
        <f t="shared" si="6"/>
        <v>0</v>
      </c>
      <c r="J36" s="92">
        <f t="shared" si="6"/>
        <v>0</v>
      </c>
    </row>
    <row r="37" spans="1:12" s="55" customFormat="1" ht="60.75" customHeight="1" x14ac:dyDescent="0.3">
      <c r="A37" s="83" t="s">
        <v>193</v>
      </c>
      <c r="B37" s="178"/>
      <c r="C37" s="178"/>
      <c r="D37" s="93" t="s">
        <v>454</v>
      </c>
      <c r="E37" s="171"/>
      <c r="F37" s="172"/>
      <c r="G37" s="92">
        <f>SUM(G38:G54)</f>
        <v>3243719</v>
      </c>
      <c r="H37" s="92">
        <f t="shared" ref="H37:J37" si="7">SUM(H38:H54)</f>
        <v>3243719</v>
      </c>
      <c r="I37" s="92">
        <f t="shared" si="7"/>
        <v>0</v>
      </c>
      <c r="J37" s="92">
        <f t="shared" si="7"/>
        <v>0</v>
      </c>
      <c r="L37" s="173">
        <f>SUM(H36:I36)</f>
        <v>3243719</v>
      </c>
    </row>
    <row r="38" spans="1:12" s="55" customFormat="1" ht="45" hidden="1" customHeight="1" x14ac:dyDescent="0.3">
      <c r="A38" s="23" t="s">
        <v>474</v>
      </c>
      <c r="B38" s="23" t="s">
        <v>336</v>
      </c>
      <c r="C38" s="23" t="s">
        <v>335</v>
      </c>
      <c r="D38" s="64" t="s">
        <v>334</v>
      </c>
      <c r="E38" s="132" t="s">
        <v>503</v>
      </c>
      <c r="F38" s="87" t="s">
        <v>504</v>
      </c>
      <c r="G38" s="54">
        <f t="shared" ref="G38:G88" si="8">SUM(H38:I38)</f>
        <v>0</v>
      </c>
      <c r="H38" s="54"/>
      <c r="I38" s="54"/>
      <c r="J38" s="54"/>
      <c r="L38" s="173"/>
    </row>
    <row r="39" spans="1:12" s="157" customFormat="1" ht="75" hidden="1" customHeight="1" x14ac:dyDescent="0.3">
      <c r="A39" s="23" t="s">
        <v>473</v>
      </c>
      <c r="B39" s="23" t="s">
        <v>318</v>
      </c>
      <c r="C39" s="23" t="s">
        <v>317</v>
      </c>
      <c r="D39" s="101" t="s">
        <v>316</v>
      </c>
      <c r="E39" s="132" t="s">
        <v>503</v>
      </c>
      <c r="F39" s="87" t="s">
        <v>504</v>
      </c>
      <c r="G39" s="54">
        <f t="shared" si="8"/>
        <v>0</v>
      </c>
      <c r="H39" s="54"/>
      <c r="I39" s="175"/>
      <c r="J39" s="175"/>
      <c r="L39" s="176"/>
    </row>
    <row r="40" spans="1:12" s="157" customFormat="1" ht="43.5" hidden="1" customHeight="1" x14ac:dyDescent="0.3">
      <c r="A40" s="23" t="s">
        <v>475</v>
      </c>
      <c r="B40" s="23" t="s">
        <v>159</v>
      </c>
      <c r="C40" s="23" t="s">
        <v>77</v>
      </c>
      <c r="D40" s="61" t="s">
        <v>160</v>
      </c>
      <c r="E40" s="132" t="s">
        <v>503</v>
      </c>
      <c r="F40" s="87" t="s">
        <v>504</v>
      </c>
      <c r="G40" s="54">
        <f t="shared" si="8"/>
        <v>0</v>
      </c>
      <c r="H40" s="54"/>
      <c r="I40" s="175"/>
      <c r="J40" s="175"/>
      <c r="L40" s="176"/>
    </row>
    <row r="41" spans="1:12" s="157" customFormat="1" ht="60.75" hidden="1" customHeight="1" x14ac:dyDescent="0.3">
      <c r="A41" s="23" t="s">
        <v>476</v>
      </c>
      <c r="B41" s="23" t="s">
        <v>161</v>
      </c>
      <c r="C41" s="23" t="s">
        <v>77</v>
      </c>
      <c r="D41" s="61" t="s">
        <v>162</v>
      </c>
      <c r="E41" s="132" t="s">
        <v>503</v>
      </c>
      <c r="F41" s="87" t="s">
        <v>504</v>
      </c>
      <c r="G41" s="54">
        <f t="shared" si="8"/>
        <v>0</v>
      </c>
      <c r="H41" s="54"/>
      <c r="I41" s="175"/>
      <c r="J41" s="175"/>
      <c r="L41" s="176"/>
    </row>
    <row r="42" spans="1:12" s="157" customFormat="1" ht="41.25" hidden="1" customHeight="1" x14ac:dyDescent="0.3">
      <c r="A42" s="23" t="s">
        <v>477</v>
      </c>
      <c r="B42" s="23" t="s">
        <v>163</v>
      </c>
      <c r="C42" s="23" t="s">
        <v>77</v>
      </c>
      <c r="D42" s="64" t="s">
        <v>13</v>
      </c>
      <c r="E42" s="132" t="s">
        <v>503</v>
      </c>
      <c r="F42" s="87" t="s">
        <v>504</v>
      </c>
      <c r="G42" s="54">
        <f t="shared" si="8"/>
        <v>0</v>
      </c>
      <c r="H42" s="54"/>
      <c r="I42" s="175"/>
      <c r="J42" s="175"/>
      <c r="L42" s="176"/>
    </row>
    <row r="43" spans="1:12" s="157" customFormat="1" ht="39" hidden="1" customHeight="1" x14ac:dyDescent="0.3">
      <c r="A43" s="23" t="s">
        <v>478</v>
      </c>
      <c r="B43" s="23" t="s">
        <v>165</v>
      </c>
      <c r="C43" s="23" t="s">
        <v>77</v>
      </c>
      <c r="D43" s="64" t="s">
        <v>164</v>
      </c>
      <c r="E43" s="132" t="s">
        <v>503</v>
      </c>
      <c r="F43" s="87" t="s">
        <v>504</v>
      </c>
      <c r="G43" s="54">
        <f t="shared" si="8"/>
        <v>0</v>
      </c>
      <c r="H43" s="54"/>
      <c r="I43" s="175"/>
      <c r="J43" s="175"/>
      <c r="L43" s="176"/>
    </row>
    <row r="44" spans="1:12" s="55" customFormat="1" ht="76.5" hidden="1" customHeight="1" x14ac:dyDescent="0.3">
      <c r="A44" s="63" t="s">
        <v>200</v>
      </c>
      <c r="B44" s="87">
        <v>3031</v>
      </c>
      <c r="C44" s="87">
        <v>1030</v>
      </c>
      <c r="D44" s="72" t="s">
        <v>205</v>
      </c>
      <c r="E44" s="132" t="s">
        <v>330</v>
      </c>
      <c r="F44" s="87" t="s">
        <v>332</v>
      </c>
      <c r="G44" s="54">
        <f t="shared" si="8"/>
        <v>0</v>
      </c>
      <c r="H44" s="54"/>
      <c r="I44" s="54"/>
      <c r="J44" s="54"/>
      <c r="L44" s="58"/>
    </row>
    <row r="45" spans="1:12" ht="77.25" hidden="1" customHeight="1" x14ac:dyDescent="0.3">
      <c r="A45" s="63" t="s">
        <v>203</v>
      </c>
      <c r="B45" s="279" t="s">
        <v>202</v>
      </c>
      <c r="C45" s="280" t="s">
        <v>55</v>
      </c>
      <c r="D45" s="72" t="s">
        <v>206</v>
      </c>
      <c r="E45" s="132" t="s">
        <v>330</v>
      </c>
      <c r="F45" s="87" t="s">
        <v>332</v>
      </c>
      <c r="G45" s="54">
        <f t="shared" si="8"/>
        <v>0</v>
      </c>
      <c r="H45" s="54"/>
      <c r="I45" s="30"/>
      <c r="J45" s="30"/>
      <c r="K45" s="11"/>
      <c r="L45" s="55"/>
    </row>
    <row r="46" spans="1:12" s="106" customFormat="1" ht="72" hidden="1" customHeight="1" x14ac:dyDescent="0.3">
      <c r="A46" s="63" t="s">
        <v>204</v>
      </c>
      <c r="B46" s="63" t="s">
        <v>201</v>
      </c>
      <c r="C46" s="62" t="s">
        <v>55</v>
      </c>
      <c r="D46" s="281" t="s">
        <v>21</v>
      </c>
      <c r="E46" s="132" t="s">
        <v>330</v>
      </c>
      <c r="F46" s="87" t="s">
        <v>332</v>
      </c>
      <c r="G46" s="54">
        <f t="shared" si="8"/>
        <v>0</v>
      </c>
      <c r="H46" s="54"/>
      <c r="I46" s="30"/>
      <c r="J46" s="30"/>
      <c r="L46" s="177"/>
    </row>
    <row r="47" spans="1:12" s="106" customFormat="1" ht="72" hidden="1" customHeight="1" x14ac:dyDescent="0.3">
      <c r="A47" s="63" t="s">
        <v>479</v>
      </c>
      <c r="B47" s="63" t="s">
        <v>480</v>
      </c>
      <c r="C47" s="62" t="s">
        <v>55</v>
      </c>
      <c r="D47" s="72" t="s">
        <v>455</v>
      </c>
      <c r="E47" s="132" t="s">
        <v>330</v>
      </c>
      <c r="F47" s="87" t="s">
        <v>332</v>
      </c>
      <c r="G47" s="54">
        <f t="shared" si="8"/>
        <v>0</v>
      </c>
      <c r="H47" s="54"/>
      <c r="I47" s="30"/>
      <c r="J47" s="30"/>
      <c r="L47" s="177"/>
    </row>
    <row r="48" spans="1:12" s="106" customFormat="1" ht="72" hidden="1" customHeight="1" x14ac:dyDescent="0.3">
      <c r="A48" s="23" t="s">
        <v>481</v>
      </c>
      <c r="B48" s="23" t="s">
        <v>168</v>
      </c>
      <c r="C48" s="23" t="s">
        <v>49</v>
      </c>
      <c r="D48" s="103" t="s">
        <v>167</v>
      </c>
      <c r="E48" s="132" t="s">
        <v>345</v>
      </c>
      <c r="F48" s="87" t="s">
        <v>343</v>
      </c>
      <c r="G48" s="54">
        <f t="shared" si="8"/>
        <v>0</v>
      </c>
      <c r="H48" s="54"/>
      <c r="I48" s="30"/>
      <c r="J48" s="30"/>
      <c r="L48" s="177"/>
    </row>
    <row r="49" spans="1:12" s="106" customFormat="1" ht="72" hidden="1" customHeight="1" x14ac:dyDescent="0.3">
      <c r="A49" s="23" t="s">
        <v>485</v>
      </c>
      <c r="B49" s="23" t="s">
        <v>169</v>
      </c>
      <c r="C49" s="23" t="s">
        <v>49</v>
      </c>
      <c r="D49" s="103" t="s">
        <v>170</v>
      </c>
      <c r="E49" s="132" t="s">
        <v>345</v>
      </c>
      <c r="F49" s="87" t="s">
        <v>343</v>
      </c>
      <c r="G49" s="54">
        <f t="shared" si="8"/>
        <v>0</v>
      </c>
      <c r="H49" s="54"/>
      <c r="I49" s="30"/>
      <c r="J49" s="30"/>
      <c r="L49" s="177"/>
    </row>
    <row r="50" spans="1:12" s="106" customFormat="1" ht="79.5" hidden="1" customHeight="1" x14ac:dyDescent="0.3">
      <c r="A50" s="63" t="s">
        <v>212</v>
      </c>
      <c r="B50" s="70" t="s">
        <v>213</v>
      </c>
      <c r="C50" s="23" t="s">
        <v>20</v>
      </c>
      <c r="D50" s="64" t="s">
        <v>456</v>
      </c>
      <c r="E50" s="132" t="s">
        <v>330</v>
      </c>
      <c r="F50" s="87" t="s">
        <v>332</v>
      </c>
      <c r="G50" s="54">
        <f t="shared" si="8"/>
        <v>0</v>
      </c>
      <c r="H50" s="54"/>
      <c r="I50" s="30"/>
      <c r="J50" s="30"/>
      <c r="L50" s="177"/>
    </row>
    <row r="51" spans="1:12" ht="70.900000000000006" customHeight="1" x14ac:dyDescent="0.3">
      <c r="A51" s="23" t="s">
        <v>214</v>
      </c>
      <c r="B51" s="63" t="s">
        <v>173</v>
      </c>
      <c r="C51" s="23" t="s">
        <v>48</v>
      </c>
      <c r="D51" s="64" t="s">
        <v>174</v>
      </c>
      <c r="E51" s="132" t="s">
        <v>330</v>
      </c>
      <c r="F51" s="87" t="s">
        <v>332</v>
      </c>
      <c r="G51" s="54">
        <f t="shared" si="8"/>
        <v>2240000</v>
      </c>
      <c r="H51" s="30">
        <v>2240000</v>
      </c>
      <c r="I51" s="30"/>
      <c r="J51" s="30"/>
      <c r="K51" s="11"/>
      <c r="L51" s="55"/>
    </row>
    <row r="52" spans="1:12" ht="112.5" hidden="1" customHeight="1" x14ac:dyDescent="0.3">
      <c r="A52" s="275" t="s">
        <v>486</v>
      </c>
      <c r="B52" s="275" t="s">
        <v>314</v>
      </c>
      <c r="C52" s="276" t="s">
        <v>283</v>
      </c>
      <c r="D52" s="64" t="s">
        <v>315</v>
      </c>
      <c r="E52" s="132" t="s">
        <v>521</v>
      </c>
      <c r="F52" s="87" t="s">
        <v>522</v>
      </c>
      <c r="G52" s="54">
        <f t="shared" si="8"/>
        <v>0</v>
      </c>
      <c r="H52" s="30"/>
      <c r="I52" s="30"/>
      <c r="J52" s="30"/>
      <c r="K52" s="11"/>
      <c r="L52" s="55"/>
    </row>
    <row r="53" spans="1:12" ht="74.25" hidden="1" customHeight="1" x14ac:dyDescent="0.3">
      <c r="A53" s="275" t="s">
        <v>535</v>
      </c>
      <c r="B53" s="23" t="s">
        <v>462</v>
      </c>
      <c r="C53" s="23" t="s">
        <v>464</v>
      </c>
      <c r="D53" s="103" t="s">
        <v>466</v>
      </c>
      <c r="E53" s="132" t="s">
        <v>507</v>
      </c>
      <c r="F53" s="87" t="s">
        <v>508</v>
      </c>
      <c r="G53" s="54">
        <f t="shared" si="8"/>
        <v>0</v>
      </c>
      <c r="H53" s="54"/>
      <c r="I53" s="30"/>
      <c r="J53" s="30"/>
      <c r="K53" s="11"/>
      <c r="L53" s="55"/>
    </row>
    <row r="54" spans="1:12" ht="74.25" customHeight="1" x14ac:dyDescent="0.3">
      <c r="A54" s="23" t="s">
        <v>567</v>
      </c>
      <c r="B54" s="23" t="s">
        <v>540</v>
      </c>
      <c r="C54" s="23" t="s">
        <v>52</v>
      </c>
      <c r="D54" s="103" t="s">
        <v>258</v>
      </c>
      <c r="E54" s="132" t="s">
        <v>330</v>
      </c>
      <c r="F54" s="87" t="s">
        <v>332</v>
      </c>
      <c r="G54" s="54">
        <f t="shared" si="8"/>
        <v>1003719</v>
      </c>
      <c r="H54" s="54">
        <v>1003719</v>
      </c>
      <c r="I54" s="30"/>
      <c r="J54" s="30"/>
      <c r="K54" s="11"/>
      <c r="L54" s="55"/>
    </row>
    <row r="55" spans="1:12" customFormat="1" ht="54" customHeight="1" x14ac:dyDescent="0.3">
      <c r="A55" s="83" t="s">
        <v>22</v>
      </c>
      <c r="B55" s="170"/>
      <c r="C55" s="170"/>
      <c r="D55" s="93" t="s">
        <v>444</v>
      </c>
      <c r="E55" s="171"/>
      <c r="F55" s="172"/>
      <c r="G55" s="92">
        <f t="shared" si="8"/>
        <v>-100000</v>
      </c>
      <c r="H55" s="84">
        <f>SUM(H56)</f>
        <v>-558155</v>
      </c>
      <c r="I55" s="84">
        <f t="shared" ref="I55:J55" si="9">SUM(I56)</f>
        <v>458155</v>
      </c>
      <c r="J55" s="84">
        <f t="shared" si="9"/>
        <v>458155</v>
      </c>
    </row>
    <row r="56" spans="1:12" customFormat="1" ht="57" customHeight="1" x14ac:dyDescent="0.3">
      <c r="A56" s="83" t="s">
        <v>23</v>
      </c>
      <c r="B56" s="170"/>
      <c r="C56" s="170"/>
      <c r="D56" s="93" t="s">
        <v>444</v>
      </c>
      <c r="E56" s="171"/>
      <c r="F56" s="172"/>
      <c r="G56" s="84">
        <f>SUM(G58:G68)</f>
        <v>-100000</v>
      </c>
      <c r="H56" s="84">
        <f t="shared" ref="H56:J56" si="10">SUM(H58:H68)</f>
        <v>-558155</v>
      </c>
      <c r="I56" s="84">
        <f t="shared" si="10"/>
        <v>458155</v>
      </c>
      <c r="J56" s="84">
        <f t="shared" si="10"/>
        <v>458155</v>
      </c>
      <c r="L56" s="181">
        <f>SUM(H56:I56)</f>
        <v>-100000</v>
      </c>
    </row>
    <row r="57" spans="1:12" s="56" customFormat="1" ht="64.5" hidden="1" customHeight="1" x14ac:dyDescent="0.3">
      <c r="A57" s="23" t="s">
        <v>386</v>
      </c>
      <c r="B57" s="23" t="s">
        <v>387</v>
      </c>
      <c r="C57" s="23" t="s">
        <v>45</v>
      </c>
      <c r="D57" s="179" t="s">
        <v>487</v>
      </c>
      <c r="E57" s="132" t="s">
        <v>502</v>
      </c>
      <c r="F57" s="87" t="s">
        <v>501</v>
      </c>
      <c r="G57" s="54">
        <f>SUM(H57:I57)</f>
        <v>0</v>
      </c>
      <c r="H57" s="30"/>
      <c r="I57" s="30"/>
      <c r="J57" s="30"/>
      <c r="L57" s="158"/>
    </row>
    <row r="58" spans="1:12" customFormat="1" ht="72.75" customHeight="1" x14ac:dyDescent="0.3">
      <c r="A58" s="23" t="s">
        <v>488</v>
      </c>
      <c r="B58" s="23" t="s">
        <v>169</v>
      </c>
      <c r="C58" s="23" t="s">
        <v>49</v>
      </c>
      <c r="D58" s="179" t="s">
        <v>170</v>
      </c>
      <c r="E58" s="132" t="s">
        <v>445</v>
      </c>
      <c r="F58" s="87" t="s">
        <v>343</v>
      </c>
      <c r="G58" s="54">
        <f t="shared" ref="G58:G59" si="11">SUM(H58:I58)</f>
        <v>-95550</v>
      </c>
      <c r="H58" s="30">
        <v>-95550</v>
      </c>
      <c r="I58" s="201"/>
      <c r="J58" s="201"/>
      <c r="L58" s="53"/>
    </row>
    <row r="59" spans="1:12" s="56" customFormat="1" ht="72.599999999999994" hidden="1" customHeight="1" x14ac:dyDescent="0.3">
      <c r="A59" s="153" t="s">
        <v>505</v>
      </c>
      <c r="B59" s="153" t="s">
        <v>173</v>
      </c>
      <c r="C59" s="153" t="s">
        <v>48</v>
      </c>
      <c r="D59" s="159" t="s">
        <v>174</v>
      </c>
      <c r="E59" s="66" t="s">
        <v>445</v>
      </c>
      <c r="F59" s="86" t="s">
        <v>343</v>
      </c>
      <c r="G59" s="81">
        <f t="shared" si="11"/>
        <v>0</v>
      </c>
      <c r="H59" s="68"/>
      <c r="I59" s="168"/>
      <c r="J59" s="168"/>
    </row>
    <row r="60" spans="1:12" ht="117.75" hidden="1" customHeight="1" x14ac:dyDescent="0.3">
      <c r="A60" s="67" t="s">
        <v>489</v>
      </c>
      <c r="B60" s="67" t="s">
        <v>141</v>
      </c>
      <c r="C60" s="67" t="s">
        <v>49</v>
      </c>
      <c r="D60" s="61" t="s">
        <v>15</v>
      </c>
      <c r="E60" s="132" t="s">
        <v>346</v>
      </c>
      <c r="F60" s="87" t="s">
        <v>344</v>
      </c>
      <c r="G60" s="54">
        <f>SUM(H60:I60)</f>
        <v>0</v>
      </c>
      <c r="H60" s="54"/>
      <c r="I60" s="30"/>
      <c r="J60" s="200"/>
      <c r="K60" s="11"/>
    </row>
    <row r="61" spans="1:12" ht="59.25" hidden="1" customHeight="1" x14ac:dyDescent="0.3">
      <c r="A61" s="23" t="s">
        <v>217</v>
      </c>
      <c r="B61" s="23" t="s">
        <v>219</v>
      </c>
      <c r="C61" s="23" t="s">
        <v>58</v>
      </c>
      <c r="D61" s="179" t="s">
        <v>216</v>
      </c>
      <c r="E61" s="132" t="s">
        <v>502</v>
      </c>
      <c r="F61" s="87" t="s">
        <v>501</v>
      </c>
      <c r="G61" s="54">
        <f>SUM(H61:I61)</f>
        <v>0</v>
      </c>
      <c r="H61" s="54"/>
      <c r="I61" s="30"/>
      <c r="J61" s="30"/>
      <c r="K61" s="11"/>
    </row>
    <row r="62" spans="1:12" customFormat="1" ht="57.75" hidden="1" customHeight="1" x14ac:dyDescent="0.3">
      <c r="A62" s="85" t="s">
        <v>222</v>
      </c>
      <c r="B62" s="85" t="s">
        <v>223</v>
      </c>
      <c r="C62" s="85" t="s">
        <v>60</v>
      </c>
      <c r="D62" s="91" t="s">
        <v>224</v>
      </c>
      <c r="E62" s="132" t="s">
        <v>331</v>
      </c>
      <c r="F62" s="87" t="s">
        <v>359</v>
      </c>
      <c r="G62" s="54">
        <f>SUM(H62:I62)</f>
        <v>0</v>
      </c>
      <c r="H62" s="30"/>
      <c r="I62" s="30"/>
      <c r="J62" s="30"/>
    </row>
    <row r="63" spans="1:12" customFormat="1" ht="47.25" customHeight="1" x14ac:dyDescent="0.3">
      <c r="A63" s="85" t="s">
        <v>226</v>
      </c>
      <c r="B63" s="85" t="s">
        <v>227</v>
      </c>
      <c r="C63" s="85" t="s">
        <v>60</v>
      </c>
      <c r="D63" s="91" t="s">
        <v>225</v>
      </c>
      <c r="E63" s="132" t="s">
        <v>331</v>
      </c>
      <c r="F63" s="87" t="s">
        <v>359</v>
      </c>
      <c r="G63" s="54">
        <f>SUM(H63:I63)</f>
        <v>-141555</v>
      </c>
      <c r="H63" s="30">
        <v>-141555</v>
      </c>
      <c r="I63" s="30"/>
      <c r="J63" s="30"/>
    </row>
    <row r="64" spans="1:12" customFormat="1" ht="57" hidden="1" customHeight="1" x14ac:dyDescent="0.3">
      <c r="A64" s="85" t="s">
        <v>490</v>
      </c>
      <c r="B64" s="23" t="s">
        <v>143</v>
      </c>
      <c r="C64" s="180" t="s">
        <v>47</v>
      </c>
      <c r="D64" s="72" t="s">
        <v>17</v>
      </c>
      <c r="E64" s="132" t="s">
        <v>502</v>
      </c>
      <c r="F64" s="87" t="s">
        <v>501</v>
      </c>
      <c r="G64" s="54">
        <f>SUM(H64:I64)</f>
        <v>0</v>
      </c>
      <c r="H64" s="30"/>
      <c r="I64" s="30"/>
      <c r="J64" s="30"/>
    </row>
    <row r="65" spans="1:12" customFormat="1" ht="63.75" customHeight="1" x14ac:dyDescent="0.3">
      <c r="A65" s="85" t="s">
        <v>490</v>
      </c>
      <c r="B65" s="23" t="s">
        <v>143</v>
      </c>
      <c r="C65" s="180" t="s">
        <v>47</v>
      </c>
      <c r="D65" s="72" t="s">
        <v>17</v>
      </c>
      <c r="E65" s="132" t="s">
        <v>347</v>
      </c>
      <c r="F65" s="87" t="s">
        <v>506</v>
      </c>
      <c r="G65" s="54">
        <f t="shared" ref="G65:G68" si="12">SUM(H65:I65)</f>
        <v>-33500</v>
      </c>
      <c r="H65" s="30">
        <v>-33500</v>
      </c>
      <c r="I65" s="30"/>
      <c r="J65" s="30"/>
    </row>
    <row r="66" spans="1:12" customFormat="1" ht="63.75" customHeight="1" x14ac:dyDescent="0.3">
      <c r="A66" s="23" t="s">
        <v>491</v>
      </c>
      <c r="B66" s="23" t="s">
        <v>144</v>
      </c>
      <c r="C66" s="62" t="s">
        <v>47</v>
      </c>
      <c r="D66" s="72" t="s">
        <v>16</v>
      </c>
      <c r="E66" s="132" t="s">
        <v>347</v>
      </c>
      <c r="F66" s="87" t="s">
        <v>506</v>
      </c>
      <c r="G66" s="54">
        <f t="shared" si="12"/>
        <v>-287550</v>
      </c>
      <c r="H66" s="30">
        <v>-287550</v>
      </c>
      <c r="I66" s="30"/>
      <c r="J66" s="30"/>
    </row>
    <row r="67" spans="1:12" ht="75" hidden="1" customHeight="1" x14ac:dyDescent="0.3">
      <c r="A67" s="23" t="s">
        <v>492</v>
      </c>
      <c r="B67" s="23" t="s">
        <v>312</v>
      </c>
      <c r="C67" s="62" t="s">
        <v>47</v>
      </c>
      <c r="D67" s="72" t="s">
        <v>313</v>
      </c>
      <c r="E67" s="132" t="s">
        <v>347</v>
      </c>
      <c r="F67" s="87" t="s">
        <v>506</v>
      </c>
      <c r="G67" s="54">
        <f t="shared" si="12"/>
        <v>0</v>
      </c>
      <c r="H67" s="54"/>
      <c r="I67" s="30"/>
      <c r="J67" s="200"/>
      <c r="K67" s="11"/>
    </row>
    <row r="68" spans="1:12" s="56" customFormat="1" ht="78.75" customHeight="1" x14ac:dyDescent="0.3">
      <c r="A68" s="23" t="s">
        <v>568</v>
      </c>
      <c r="B68" s="23" t="s">
        <v>569</v>
      </c>
      <c r="C68" s="62" t="s">
        <v>570</v>
      </c>
      <c r="D68" s="72" t="s">
        <v>571</v>
      </c>
      <c r="E68" s="132" t="s">
        <v>575</v>
      </c>
      <c r="F68" s="87" t="s">
        <v>576</v>
      </c>
      <c r="G68" s="54">
        <f t="shared" si="12"/>
        <v>458155</v>
      </c>
      <c r="H68" s="154"/>
      <c r="I68" s="30">
        <v>458155</v>
      </c>
      <c r="J68" s="30">
        <v>458155</v>
      </c>
    </row>
    <row r="69" spans="1:12" customFormat="1" ht="77.25" customHeight="1" x14ac:dyDescent="0.3">
      <c r="A69" s="83" t="s">
        <v>408</v>
      </c>
      <c r="B69" s="170"/>
      <c r="C69" s="170"/>
      <c r="D69" s="93" t="s">
        <v>409</v>
      </c>
      <c r="E69" s="171"/>
      <c r="F69" s="172"/>
      <c r="G69" s="92">
        <f t="shared" si="8"/>
        <v>160000</v>
      </c>
      <c r="H69" s="84">
        <f>SUM(H70)</f>
        <v>0</v>
      </c>
      <c r="I69" s="84">
        <f t="shared" ref="I69:J69" si="13">SUM(I70)</f>
        <v>160000</v>
      </c>
      <c r="J69" s="84">
        <f t="shared" si="13"/>
        <v>160000</v>
      </c>
    </row>
    <row r="70" spans="1:12" customFormat="1" ht="79.5" customHeight="1" x14ac:dyDescent="0.3">
      <c r="A70" s="83" t="s">
        <v>410</v>
      </c>
      <c r="B70" s="170"/>
      <c r="C70" s="170"/>
      <c r="D70" s="93" t="s">
        <v>409</v>
      </c>
      <c r="E70" s="171"/>
      <c r="F70" s="172"/>
      <c r="G70" s="92">
        <f t="shared" ref="G70:H70" si="14">SUM(G71:G92)</f>
        <v>160000</v>
      </c>
      <c r="H70" s="92">
        <f t="shared" si="14"/>
        <v>0</v>
      </c>
      <c r="I70" s="92">
        <f>SUM(I71:I92)</f>
        <v>160000</v>
      </c>
      <c r="J70" s="92">
        <f>SUM(J71:J92)</f>
        <v>160000</v>
      </c>
      <c r="L70" s="53">
        <f>SUM(H70:I70)</f>
        <v>160000</v>
      </c>
    </row>
    <row r="71" spans="1:12" s="167" customFormat="1" ht="127.5" hidden="1" customHeight="1" x14ac:dyDescent="0.3">
      <c r="A71" s="23" t="s">
        <v>493</v>
      </c>
      <c r="B71" s="23" t="s">
        <v>391</v>
      </c>
      <c r="C71" s="62" t="s">
        <v>44</v>
      </c>
      <c r="D71" s="72" t="s">
        <v>392</v>
      </c>
      <c r="E71" s="132"/>
      <c r="F71" s="87"/>
      <c r="G71" s="54">
        <f t="shared" ref="G71:G75" si="15">SUM(H71:I71)</f>
        <v>0</v>
      </c>
      <c r="H71" s="124"/>
      <c r="I71" s="54"/>
      <c r="J71" s="54"/>
      <c r="L71" s="53"/>
    </row>
    <row r="72" spans="1:12" s="56" customFormat="1" ht="138.75" hidden="1" customHeight="1" x14ac:dyDescent="0.3">
      <c r="A72" s="153" t="s">
        <v>446</v>
      </c>
      <c r="B72" s="153" t="s">
        <v>412</v>
      </c>
      <c r="C72" s="153" t="s">
        <v>47</v>
      </c>
      <c r="D72" s="66" t="s">
        <v>413</v>
      </c>
      <c r="E72" s="66"/>
      <c r="F72" s="86"/>
      <c r="G72" s="81">
        <f t="shared" si="8"/>
        <v>0</v>
      </c>
      <c r="H72" s="68"/>
      <c r="I72" s="68"/>
      <c r="J72" s="68"/>
    </row>
    <row r="73" spans="1:12" customFormat="1" ht="76.5" hidden="1" customHeight="1" x14ac:dyDescent="0.3">
      <c r="A73" s="23" t="s">
        <v>458</v>
      </c>
      <c r="B73" s="23" t="s">
        <v>229</v>
      </c>
      <c r="C73" s="23" t="s">
        <v>283</v>
      </c>
      <c r="D73" s="132" t="s">
        <v>230</v>
      </c>
      <c r="E73" s="132" t="s">
        <v>353</v>
      </c>
      <c r="F73" s="87" t="s">
        <v>354</v>
      </c>
      <c r="G73" s="54">
        <f t="shared" si="15"/>
        <v>0</v>
      </c>
      <c r="H73" s="30"/>
      <c r="I73" s="30"/>
      <c r="J73" s="30"/>
    </row>
    <row r="74" spans="1:12" s="56" customFormat="1" ht="131.25" hidden="1" customHeight="1" x14ac:dyDescent="0.3">
      <c r="A74" s="23" t="s">
        <v>494</v>
      </c>
      <c r="B74" s="23" t="s">
        <v>270</v>
      </c>
      <c r="C74" s="23" t="s">
        <v>50</v>
      </c>
      <c r="D74" s="132" t="s">
        <v>496</v>
      </c>
      <c r="E74" s="132"/>
      <c r="F74" s="87"/>
      <c r="G74" s="54">
        <f t="shared" si="15"/>
        <v>0</v>
      </c>
      <c r="H74" s="68"/>
      <c r="I74" s="30"/>
      <c r="J74" s="30"/>
    </row>
    <row r="75" spans="1:12" customFormat="1" ht="75.75" hidden="1" customHeight="1" x14ac:dyDescent="0.3">
      <c r="A75" s="23" t="s">
        <v>495</v>
      </c>
      <c r="B75" s="23" t="s">
        <v>319</v>
      </c>
      <c r="C75" s="23" t="s">
        <v>50</v>
      </c>
      <c r="D75" s="132" t="s">
        <v>320</v>
      </c>
      <c r="E75" s="132" t="s">
        <v>349</v>
      </c>
      <c r="F75" s="87" t="s">
        <v>447</v>
      </c>
      <c r="G75" s="54">
        <f t="shared" si="15"/>
        <v>0</v>
      </c>
      <c r="H75" s="30"/>
      <c r="I75" s="30"/>
      <c r="J75" s="30"/>
    </row>
    <row r="76" spans="1:12" s="56" customFormat="1" ht="96.75" hidden="1" customHeight="1" x14ac:dyDescent="0.3">
      <c r="A76" s="153" t="s">
        <v>414</v>
      </c>
      <c r="B76" s="153" t="s">
        <v>285</v>
      </c>
      <c r="C76" s="153" t="s">
        <v>50</v>
      </c>
      <c r="D76" s="160" t="s">
        <v>284</v>
      </c>
      <c r="E76" s="66" t="s">
        <v>349</v>
      </c>
      <c r="F76" s="86" t="s">
        <v>447</v>
      </c>
      <c r="G76" s="81">
        <f t="shared" si="8"/>
        <v>0</v>
      </c>
      <c r="H76" s="68"/>
      <c r="I76" s="168"/>
      <c r="J76" s="168"/>
    </row>
    <row r="77" spans="1:12" s="102" customFormat="1" ht="93.75" hidden="1" customHeight="1" x14ac:dyDescent="0.3">
      <c r="A77" s="23" t="s">
        <v>414</v>
      </c>
      <c r="B77" s="23" t="s">
        <v>285</v>
      </c>
      <c r="C77" s="62" t="s">
        <v>50</v>
      </c>
      <c r="D77" s="104" t="s">
        <v>284</v>
      </c>
      <c r="E77" s="132" t="s">
        <v>300</v>
      </c>
      <c r="F77" s="87" t="s">
        <v>290</v>
      </c>
      <c r="G77" s="54">
        <f>SUM(H77:I77)</f>
        <v>0</v>
      </c>
      <c r="H77" s="54"/>
      <c r="I77" s="54"/>
      <c r="J77" s="54"/>
    </row>
    <row r="78" spans="1:12" s="102" customFormat="1" ht="78" hidden="1" customHeight="1" x14ac:dyDescent="0.3">
      <c r="A78" s="67" t="s">
        <v>497</v>
      </c>
      <c r="B78" s="67" t="s">
        <v>175</v>
      </c>
      <c r="C78" s="67" t="s">
        <v>50</v>
      </c>
      <c r="D78" s="105" t="s">
        <v>176</v>
      </c>
      <c r="E78" s="132" t="s">
        <v>349</v>
      </c>
      <c r="F78" s="87" t="s">
        <v>350</v>
      </c>
      <c r="G78" s="54">
        <f>SUM(H78:I78)</f>
        <v>0</v>
      </c>
      <c r="H78" s="54"/>
      <c r="I78" s="30"/>
      <c r="J78" s="30"/>
    </row>
    <row r="79" spans="1:12" s="102" customFormat="1" ht="94.9" hidden="1" customHeight="1" x14ac:dyDescent="0.3">
      <c r="A79" s="67" t="s">
        <v>497</v>
      </c>
      <c r="B79" s="67" t="s">
        <v>175</v>
      </c>
      <c r="C79" s="67" t="s">
        <v>50</v>
      </c>
      <c r="D79" s="105" t="s">
        <v>176</v>
      </c>
      <c r="E79" s="132" t="s">
        <v>351</v>
      </c>
      <c r="F79" s="87" t="s">
        <v>352</v>
      </c>
      <c r="G79" s="54">
        <f>SUM(H79:I79)</f>
        <v>0</v>
      </c>
      <c r="H79" s="54"/>
      <c r="I79" s="30"/>
      <c r="J79" s="30"/>
    </row>
    <row r="80" spans="1:12" s="102" customFormat="1" ht="58.5" hidden="1" customHeight="1" x14ac:dyDescent="0.3">
      <c r="A80" s="67" t="s">
        <v>497</v>
      </c>
      <c r="B80" s="67" t="s">
        <v>175</v>
      </c>
      <c r="C80" s="67" t="s">
        <v>50</v>
      </c>
      <c r="D80" s="105" t="s">
        <v>176</v>
      </c>
      <c r="E80" s="132" t="s">
        <v>502</v>
      </c>
      <c r="F80" s="87" t="s">
        <v>501</v>
      </c>
      <c r="G80" s="54">
        <f>SUM(H80:I80)</f>
        <v>0</v>
      </c>
      <c r="H80" s="54"/>
      <c r="I80" s="30"/>
      <c r="J80" s="30"/>
    </row>
    <row r="81" spans="1:12" s="56" customFormat="1" ht="81" hidden="1" customHeight="1" x14ac:dyDescent="0.3">
      <c r="A81" s="153" t="s">
        <v>415</v>
      </c>
      <c r="B81" s="153" t="s">
        <v>416</v>
      </c>
      <c r="C81" s="153" t="s">
        <v>417</v>
      </c>
      <c r="D81" s="66" t="s">
        <v>418</v>
      </c>
      <c r="E81" s="66" t="s">
        <v>349</v>
      </c>
      <c r="F81" s="86" t="s">
        <v>350</v>
      </c>
      <c r="G81" s="81">
        <f t="shared" si="8"/>
        <v>0</v>
      </c>
      <c r="H81" s="68"/>
      <c r="I81" s="168"/>
      <c r="J81" s="168"/>
    </row>
    <row r="82" spans="1:12" s="56" customFormat="1" ht="117.75" customHeight="1" x14ac:dyDescent="0.3">
      <c r="A82" s="23" t="s">
        <v>572</v>
      </c>
      <c r="B82" s="23" t="s">
        <v>573</v>
      </c>
      <c r="C82" s="23" t="s">
        <v>54</v>
      </c>
      <c r="D82" s="132" t="s">
        <v>574</v>
      </c>
      <c r="E82" s="132" t="s">
        <v>577</v>
      </c>
      <c r="F82" s="87" t="s">
        <v>578</v>
      </c>
      <c r="G82" s="54">
        <f t="shared" si="8"/>
        <v>160000</v>
      </c>
      <c r="H82" s="68"/>
      <c r="I82" s="30">
        <v>160000</v>
      </c>
      <c r="J82" s="30">
        <v>160000</v>
      </c>
    </row>
    <row r="83" spans="1:12" customFormat="1" ht="130.5" hidden="1" customHeight="1" x14ac:dyDescent="0.3">
      <c r="A83" s="23" t="s">
        <v>419</v>
      </c>
      <c r="B83" s="23" t="s">
        <v>145</v>
      </c>
      <c r="C83" s="23" t="s">
        <v>232</v>
      </c>
      <c r="D83" s="132" t="s">
        <v>231</v>
      </c>
      <c r="E83" s="132"/>
      <c r="F83" s="87"/>
      <c r="G83" s="54">
        <f t="shared" si="8"/>
        <v>0</v>
      </c>
      <c r="H83" s="30"/>
      <c r="I83" s="30"/>
      <c r="J83" s="30"/>
    </row>
    <row r="84" spans="1:12" s="56" customFormat="1" ht="81" hidden="1" customHeight="1" x14ac:dyDescent="0.3">
      <c r="A84" s="153" t="s">
        <v>419</v>
      </c>
      <c r="B84" s="153" t="s">
        <v>145</v>
      </c>
      <c r="C84" s="153" t="s">
        <v>232</v>
      </c>
      <c r="D84" s="66" t="s">
        <v>231</v>
      </c>
      <c r="E84" s="66" t="s">
        <v>353</v>
      </c>
      <c r="F84" s="86" t="s">
        <v>354</v>
      </c>
      <c r="G84" s="81">
        <f t="shared" si="8"/>
        <v>0</v>
      </c>
      <c r="H84" s="68"/>
      <c r="I84" s="68"/>
      <c r="J84" s="68"/>
    </row>
    <row r="85" spans="1:12" s="56" customFormat="1" ht="132.75" hidden="1" customHeight="1" x14ac:dyDescent="0.3">
      <c r="A85" s="153" t="s">
        <v>419</v>
      </c>
      <c r="B85" s="153" t="s">
        <v>145</v>
      </c>
      <c r="C85" s="153" t="s">
        <v>232</v>
      </c>
      <c r="D85" s="66" t="s">
        <v>231</v>
      </c>
      <c r="E85" s="66"/>
      <c r="F85" s="86"/>
      <c r="G85" s="81">
        <f t="shared" si="8"/>
        <v>0</v>
      </c>
      <c r="H85" s="68"/>
      <c r="I85" s="68"/>
      <c r="J85" s="68"/>
    </row>
    <row r="86" spans="1:12" s="56" customFormat="1" ht="153" hidden="1" customHeight="1" x14ac:dyDescent="0.3">
      <c r="A86" s="153" t="s">
        <v>420</v>
      </c>
      <c r="B86" s="153" t="s">
        <v>291</v>
      </c>
      <c r="C86" s="153" t="s">
        <v>232</v>
      </c>
      <c r="D86" s="66" t="s">
        <v>421</v>
      </c>
      <c r="E86" s="66"/>
      <c r="F86" s="86"/>
      <c r="G86" s="81">
        <f t="shared" si="8"/>
        <v>0</v>
      </c>
      <c r="H86" s="68"/>
      <c r="I86" s="68"/>
      <c r="J86" s="68"/>
    </row>
    <row r="87" spans="1:12" customFormat="1" ht="132" hidden="1" customHeight="1" x14ac:dyDescent="0.3">
      <c r="A87" s="155" t="s">
        <v>422</v>
      </c>
      <c r="B87" s="155" t="s">
        <v>423</v>
      </c>
      <c r="C87" s="155" t="s">
        <v>232</v>
      </c>
      <c r="D87" s="156" t="s">
        <v>448</v>
      </c>
      <c r="E87" s="132"/>
      <c r="F87" s="87"/>
      <c r="G87" s="54">
        <f t="shared" si="8"/>
        <v>0</v>
      </c>
      <c r="H87" s="30"/>
      <c r="I87" s="30"/>
      <c r="J87" s="30"/>
    </row>
    <row r="88" spans="1:12" customFormat="1" ht="129" hidden="1" customHeight="1" x14ac:dyDescent="0.3">
      <c r="A88" s="23" t="s">
        <v>425</v>
      </c>
      <c r="B88" s="23" t="s">
        <v>234</v>
      </c>
      <c r="C88" s="23" t="s">
        <v>51</v>
      </c>
      <c r="D88" s="132" t="s">
        <v>233</v>
      </c>
      <c r="E88" s="132"/>
      <c r="F88" s="87"/>
      <c r="G88" s="54">
        <f t="shared" si="8"/>
        <v>0</v>
      </c>
      <c r="H88" s="30"/>
      <c r="I88" s="30"/>
      <c r="J88" s="30"/>
    </row>
    <row r="89" spans="1:12" s="56" customFormat="1" ht="75" hidden="1" customHeight="1" x14ac:dyDescent="0.3">
      <c r="A89" s="23" t="s">
        <v>425</v>
      </c>
      <c r="B89" s="23" t="s">
        <v>234</v>
      </c>
      <c r="C89" s="23" t="s">
        <v>51</v>
      </c>
      <c r="D89" s="132" t="s">
        <v>233</v>
      </c>
      <c r="E89" s="132" t="s">
        <v>349</v>
      </c>
      <c r="F89" s="87" t="s">
        <v>350</v>
      </c>
      <c r="G89" s="54">
        <f>SUM(H89:I89)</f>
        <v>0</v>
      </c>
      <c r="H89" s="30"/>
      <c r="I89" s="68"/>
      <c r="J89" s="68"/>
    </row>
    <row r="90" spans="1:12" s="56" customFormat="1" ht="78" hidden="1" customHeight="1" x14ac:dyDescent="0.3">
      <c r="A90" s="23" t="s">
        <v>425</v>
      </c>
      <c r="B90" s="23" t="s">
        <v>234</v>
      </c>
      <c r="C90" s="23" t="s">
        <v>51</v>
      </c>
      <c r="D90" s="132" t="s">
        <v>233</v>
      </c>
      <c r="E90" s="132" t="s">
        <v>502</v>
      </c>
      <c r="F90" s="87" t="s">
        <v>501</v>
      </c>
      <c r="G90" s="54">
        <f>SUM(H90:I90)</f>
        <v>0</v>
      </c>
      <c r="H90" s="30"/>
      <c r="I90" s="68"/>
      <c r="J90" s="68"/>
    </row>
    <row r="91" spans="1:12" s="56" customFormat="1" ht="75.75" hidden="1" customHeight="1" x14ac:dyDescent="0.3">
      <c r="A91" s="23" t="s">
        <v>536</v>
      </c>
      <c r="B91" s="23" t="s">
        <v>462</v>
      </c>
      <c r="C91" s="23" t="s">
        <v>464</v>
      </c>
      <c r="D91" s="103" t="s">
        <v>466</v>
      </c>
      <c r="E91" s="132" t="s">
        <v>507</v>
      </c>
      <c r="F91" s="87" t="s">
        <v>508</v>
      </c>
      <c r="G91" s="54">
        <f t="shared" ref="G91" si="16">SUM(H91:I91)</f>
        <v>0</v>
      </c>
      <c r="H91" s="54"/>
      <c r="I91" s="30"/>
      <c r="J91" s="30"/>
    </row>
    <row r="92" spans="1:12" ht="77.25" hidden="1" customHeight="1" x14ac:dyDescent="0.3">
      <c r="A92" s="107" t="s">
        <v>457</v>
      </c>
      <c r="B92" s="23" t="s">
        <v>288</v>
      </c>
      <c r="C92" s="107" t="s">
        <v>65</v>
      </c>
      <c r="D92" s="108" t="s">
        <v>289</v>
      </c>
      <c r="E92" s="132" t="s">
        <v>355</v>
      </c>
      <c r="F92" s="87" t="s">
        <v>356</v>
      </c>
      <c r="G92" s="54">
        <f>SUM(H92:I92)</f>
        <v>0</v>
      </c>
      <c r="H92" s="169"/>
      <c r="I92" s="30"/>
      <c r="J92" s="30"/>
      <c r="K92" s="11"/>
    </row>
    <row r="93" spans="1:12" customFormat="1" ht="63" customHeight="1" x14ac:dyDescent="0.3">
      <c r="A93" s="83" t="s">
        <v>426</v>
      </c>
      <c r="B93" s="170"/>
      <c r="C93" s="170"/>
      <c r="D93" s="93" t="s">
        <v>427</v>
      </c>
      <c r="E93" s="171"/>
      <c r="F93" s="172"/>
      <c r="G93" s="92">
        <f>SUM(G94)</f>
        <v>4229900</v>
      </c>
      <c r="H93" s="92">
        <f t="shared" ref="H93:J93" si="17">SUM(H94)</f>
        <v>0</v>
      </c>
      <c r="I93" s="92">
        <f t="shared" si="17"/>
        <v>4229900</v>
      </c>
      <c r="J93" s="92">
        <f t="shared" si="17"/>
        <v>4229900</v>
      </c>
    </row>
    <row r="94" spans="1:12" customFormat="1" ht="62.25" customHeight="1" x14ac:dyDescent="0.3">
      <c r="A94" s="83" t="s">
        <v>428</v>
      </c>
      <c r="B94" s="170"/>
      <c r="C94" s="170"/>
      <c r="D94" s="93" t="s">
        <v>427</v>
      </c>
      <c r="E94" s="171"/>
      <c r="F94" s="172"/>
      <c r="G94" s="84">
        <f t="shared" ref="G94:H94" si="18">SUM(G95:G97)</f>
        <v>4229900</v>
      </c>
      <c r="H94" s="84">
        <f t="shared" si="18"/>
        <v>0</v>
      </c>
      <c r="I94" s="84">
        <f>SUM(I95:I97)</f>
        <v>4229900</v>
      </c>
      <c r="J94" s="84">
        <f>SUM(J95:J97)</f>
        <v>4229900</v>
      </c>
      <c r="L94" s="173">
        <f>SUM(H93:I93)</f>
        <v>4229900</v>
      </c>
    </row>
    <row r="95" spans="1:12" customFormat="1" ht="78.75" customHeight="1" x14ac:dyDescent="0.3">
      <c r="A95" s="23" t="s">
        <v>430</v>
      </c>
      <c r="B95" s="23" t="s">
        <v>253</v>
      </c>
      <c r="C95" s="23" t="s">
        <v>232</v>
      </c>
      <c r="D95" s="174" t="s">
        <v>252</v>
      </c>
      <c r="E95" s="132" t="s">
        <v>449</v>
      </c>
      <c r="F95" s="87" t="s">
        <v>333</v>
      </c>
      <c r="G95" s="54">
        <f t="shared" ref="G95:G97" si="19">SUM(H95:I95)</f>
        <v>1200000</v>
      </c>
      <c r="H95" s="30"/>
      <c r="I95" s="292">
        <v>1200000</v>
      </c>
      <c r="J95" s="292">
        <v>1200000</v>
      </c>
    </row>
    <row r="96" spans="1:12" customFormat="1" ht="81" customHeight="1" x14ac:dyDescent="0.3">
      <c r="A96" s="23" t="s">
        <v>498</v>
      </c>
      <c r="B96" s="23" t="s">
        <v>499</v>
      </c>
      <c r="C96" s="23" t="s">
        <v>232</v>
      </c>
      <c r="D96" s="132" t="s">
        <v>500</v>
      </c>
      <c r="E96" s="132" t="s">
        <v>449</v>
      </c>
      <c r="F96" s="87" t="s">
        <v>333</v>
      </c>
      <c r="G96" s="54">
        <f t="shared" si="19"/>
        <v>3029900</v>
      </c>
      <c r="H96" s="30"/>
      <c r="I96" s="292">
        <v>3029900</v>
      </c>
      <c r="J96" s="292">
        <v>3029900</v>
      </c>
    </row>
    <row r="97" spans="1:12" s="56" customFormat="1" ht="96" hidden="1" customHeight="1" x14ac:dyDescent="0.3">
      <c r="A97" s="86">
        <v>1618821</v>
      </c>
      <c r="B97" s="86">
        <v>8821</v>
      </c>
      <c r="C97" s="69" t="s">
        <v>450</v>
      </c>
      <c r="D97" s="66" t="s">
        <v>451</v>
      </c>
      <c r="E97" s="66" t="s">
        <v>452</v>
      </c>
      <c r="F97" s="86" t="s">
        <v>453</v>
      </c>
      <c r="G97" s="81">
        <f t="shared" si="19"/>
        <v>0</v>
      </c>
      <c r="H97" s="68"/>
      <c r="I97" s="68"/>
      <c r="J97" s="68"/>
    </row>
    <row r="98" spans="1:12" s="196" customFormat="1" ht="32.450000000000003" customHeight="1" x14ac:dyDescent="0.3">
      <c r="A98" s="193" t="s">
        <v>326</v>
      </c>
      <c r="B98" s="193" t="s">
        <v>326</v>
      </c>
      <c r="C98" s="193" t="s">
        <v>326</v>
      </c>
      <c r="D98" s="194" t="s">
        <v>273</v>
      </c>
      <c r="E98" s="194" t="s">
        <v>326</v>
      </c>
      <c r="F98" s="194" t="s">
        <v>326</v>
      </c>
      <c r="G98" s="195">
        <f>SUM(G15,G32,G37,G56,G70,G94)</f>
        <v>17284296</v>
      </c>
      <c r="H98" s="195">
        <f t="shared" ref="H98:J98" si="20">SUM(H15,H32,H37,H56,H70,H94)</f>
        <v>3319136</v>
      </c>
      <c r="I98" s="195">
        <f t="shared" si="20"/>
        <v>13965160</v>
      </c>
      <c r="J98" s="195">
        <f t="shared" si="20"/>
        <v>13965160</v>
      </c>
      <c r="L98" s="197">
        <f>SUM(L15:L94)</f>
        <v>17284296</v>
      </c>
    </row>
    <row r="99" spans="1:12" s="57" customFormat="1" ht="28.9" customHeight="1" x14ac:dyDescent="0.3">
      <c r="A99" s="161"/>
      <c r="B99" s="161"/>
      <c r="C99" s="161"/>
      <c r="D99" s="161"/>
      <c r="E99" s="161"/>
      <c r="F99" s="135"/>
      <c r="G99" s="135"/>
      <c r="H99" s="161"/>
      <c r="I99" s="161"/>
      <c r="L99" s="181">
        <f>SUM(H98:I98)</f>
        <v>17284296</v>
      </c>
    </row>
    <row r="100" spans="1:12" ht="101.25" customHeight="1" x14ac:dyDescent="0.3">
      <c r="A100" s="27"/>
      <c r="B100" s="27"/>
      <c r="C100" s="27"/>
      <c r="D100" s="27"/>
      <c r="E100" s="27"/>
      <c r="F100" s="135"/>
      <c r="G100" s="110"/>
      <c r="H100" s="28"/>
      <c r="I100" s="28"/>
      <c r="K100" s="11"/>
    </row>
    <row r="101" spans="1:12" ht="18.75" x14ac:dyDescent="0.3">
      <c r="A101" s="27"/>
      <c r="B101" s="27"/>
      <c r="C101" s="27"/>
      <c r="D101" s="29"/>
      <c r="E101" s="29"/>
      <c r="F101" s="136"/>
      <c r="G101" s="111"/>
      <c r="I101" s="28"/>
      <c r="K101" s="11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дод1</vt:lpstr>
      <vt:lpstr>дод2 </vt:lpstr>
      <vt:lpstr>дод3 </vt:lpstr>
      <vt:lpstr>дод4</vt:lpstr>
      <vt:lpstr>дод5</vt:lpstr>
      <vt:lpstr>дод1!Заголовки_для_печати</vt:lpstr>
      <vt:lpstr>'дод3 '!Заголовки_для_печати</vt:lpstr>
      <vt:lpstr>дод5!Заголовки_для_печати</vt:lpstr>
      <vt:lpstr>дод1!Область_печати</vt:lpstr>
      <vt:lpstr>'дод2 '!Область_печати</vt:lpstr>
      <vt:lpstr>'дод3 '!Область_печати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Novak</cp:lastModifiedBy>
  <cp:lastPrinted>2023-04-19T08:37:32Z</cp:lastPrinted>
  <dcterms:created xsi:type="dcterms:W3CDTF">2004-12-22T07:46:33Z</dcterms:created>
  <dcterms:modified xsi:type="dcterms:W3CDTF">2023-04-19T12:17:21Z</dcterms:modified>
</cp:coreProperties>
</file>