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 tabRatio="818"/>
  </bookViews>
  <sheets>
    <sheet name="Зведення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21" l="1"/>
  <c r="D77" i="21"/>
  <c r="D82" i="21"/>
  <c r="D84" i="21" l="1"/>
  <c r="D11" i="21"/>
  <c r="D18" i="21" l="1"/>
  <c r="D23" i="21"/>
  <c r="D28" i="21"/>
  <c r="D32" i="21"/>
  <c r="D36" i="21"/>
  <c r="D6" i="21" l="1"/>
  <c r="D39" i="21" l="1"/>
  <c r="D54" i="21"/>
</calcChain>
</file>

<file path=xl/sharedStrings.xml><?xml version="1.0" encoding="utf-8"?>
<sst xmlns="http://schemas.openxmlformats.org/spreadsheetml/2006/main" count="145" uniqueCount="80">
  <si>
    <t>Види робіт</t>
  </si>
  <si>
    <t>Модернізація ПЛ-0,4 кВ  малоповерхова забудова  м-н Ювілейний (Журавлина), малоповерхова забудова с.Стара Рафалівка</t>
  </si>
  <si>
    <t>№ п/п</t>
  </si>
  <si>
    <t>Водопостачання</t>
  </si>
  <si>
    <t>Водовідведення</t>
  </si>
  <si>
    <t>Розроблення схеми теплопостачання</t>
  </si>
  <si>
    <t>1 шт</t>
  </si>
  <si>
    <t xml:space="preserve">Кількість </t>
  </si>
  <si>
    <t>Капітальний ремонт (модернізація) пасажирських ліфтів  житлових будинків міста Вараш</t>
  </si>
  <si>
    <t>Облаштування місця та встановлення сміттєвих контейнерів збору твердих побутових відходів за адресою мікрорайон Будівельників, в місті Вараш, Рівненської області</t>
  </si>
  <si>
    <t>Вартість, грн.</t>
  </si>
  <si>
    <t>Поточний ремонт системи вентиляції в найпростішому укритті Вараського ліцею №1 Вараської міської територіальної громади Рівненської області</t>
  </si>
  <si>
    <t>Капітальний ремонт частини приміщень адміністративної будівлі за адресою майдан Незалежності, 1, м.Вараш, Вараського району, Рівненської області</t>
  </si>
  <si>
    <t>Капітальний ремонт покрівлі будинку культури за адресою: вулиця Рафалівська, 125 б, село Більська Воля,  Вараського району, Рівненської області</t>
  </si>
  <si>
    <t>Капітальний ремонт спортивного залу Вараського ліцею №2 Вараської міської територіальної громади Рівненської області за адресою: 34400, Рівненська область, м.Вараш, мікрорайон Будівельників, 56» (коригування)</t>
  </si>
  <si>
    <t xml:space="preserve">Капітальний ремонт внутрішніх інженерних систем (водопостачання, водовідведення, теплопостачання)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 </t>
  </si>
  <si>
    <t>Капітальний ремонт частини приміщень другого та третього поверхів поліклініки Комунального некомерційного підприємства Вараської міської ради "Вараська багатопрофільна лікарня" за адресою: вул.Енергетиків, 23, м.Вараш, Вараського райну, Рівненської області</t>
  </si>
  <si>
    <t>Розроблення проекту організації дорожнього руху на вулицях і дорогах міста Вараш, Вараського району, Рівненської області</t>
  </si>
  <si>
    <t>Капітальний ремонт напірного каналізаційного колектора (від КК-1 до кута №7а) в м. Вараш, Рівненської області. Коригування (Введення об'єкта в експлуатацію (отримання сертифікату))</t>
  </si>
  <si>
    <t xml:space="preserve">Виготовлення проектно-кошторсної документації на Реконструкція приймального відділення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 </t>
  </si>
  <si>
    <t>1. Житловий фонд</t>
  </si>
  <si>
    <t>4. Інфраструктура</t>
  </si>
  <si>
    <t>5. Адмінбудівлі</t>
  </si>
  <si>
    <t>6. Культура і спорт</t>
  </si>
  <si>
    <t>7. Освіта</t>
  </si>
  <si>
    <t>8. Управління відходами</t>
  </si>
  <si>
    <t>9. Медицина</t>
  </si>
  <si>
    <t>10. Енергетика</t>
  </si>
  <si>
    <t>12. Цивільний захист</t>
  </si>
  <si>
    <t>Поточний ремонт (облаштування найпростішого укриття) частини підвального приміщення інфекційного відділення комунального некомерційного підприємства Вараської міської ради "Вараська багатопрофільна лікарня" за адресою: вул. Енергетиків, 23, м. Вараш, Вараський район, Рівненської області</t>
  </si>
  <si>
    <t>Поточний ремонт (облаштування найпростішого укриття) частини підвального приміщення пологового будинку комунального некомерційного підприємства Вараської міської ради "Вараська багатопрофільна лікарня" за адресою: вул. Енергетиків, 23, м. Вараш, Вараський район, Рівненської області</t>
  </si>
  <si>
    <t>Поточний ремонт (облаштування найпростішого укриття) підвального приміщення будівлі гімназії за адресою вул. Центральна, 13, с. Стара Рафалівка, Вараського району, Рівненської області</t>
  </si>
  <si>
    <t>11. Поточний ремонт</t>
  </si>
  <si>
    <t>Разом:</t>
  </si>
  <si>
    <t>Капітальний ремонт покрівлі Заболоттівської амбулаторії загальної практики сімейної медицини комунального некомерційного підприємства Вараської міської ради “Вараський центр первинної медичної допомоги” за адресою: с.Заболоття, Вараський район, Рівненська область</t>
  </si>
  <si>
    <t>2. Теплові мережі</t>
  </si>
  <si>
    <t>3. Мережі ВП ВВ</t>
  </si>
  <si>
    <t>Будівництво сховища в місті Вараш</t>
  </si>
  <si>
    <t>Поточний ремонтсистеми опалення будинку для обслуговування жителів с.Заболоття за адресою:вулиця Соборна 10а, село Заболоття, Вараського району Рівненської області</t>
  </si>
  <si>
    <t>Поточний ремонт будівлі котельні по вул Л.Коляди, 1в, с. Собіщиці, Вараського району, Рівненської області</t>
  </si>
  <si>
    <t>Поточний ремонт фасаду будівлі котельні по вул Л.Коляди, 1в, с. Собіщиці, Вараського району, Рівненської області</t>
  </si>
  <si>
    <t>Виготовлення проектно-кошторсної документації на Реконструкція громадського будинку з будівлями та спорудами БУДІВЛЯ ЛІКУВАЛЬНО-ПРОФІЛАКТИЧНОГО ТА ОЗДОРОВЧОГО ЗАКЛАДУ за адресою: мікрорайон Перемоги, 23/1, місто Вараш, Вараського району Рівненської області</t>
  </si>
  <si>
    <t>Поточний ремонт частини підвального приміщення інфекційного відділення комунального некомерційного підприємства Вараської міської ради "Вараська багатопрофільна лікарня" за адресою: вул. Енергетиків, 23, м. Вараш, Вараський район, Рівненської області</t>
  </si>
  <si>
    <t>Поточний ремонт покриття (відмостки) інфекційного відділення комунального некомерційного підприємства Вараської міської ради "Вараська багатопрофільна лікарня" за адресою: вул. Енергетиків, 23, м. Вараш, Вараський район, Рівненської області</t>
  </si>
  <si>
    <t>Поточний ремонт (облаштування місць проживання внутрішньо переміщених та евакуйованих осіб) приміщень будинку для обслуговування жителів с.Заболоття за адресою:вулиця Соборна 10а, село Заболоття, Вараського району Рівненської області</t>
  </si>
  <si>
    <t>Поточний ремонт електромережі приміщень будинку для обслуговування жителів с.Заболоття за адресою:вулиця Соборна 10а, село Заболоття, Вараського району Рівненської області</t>
  </si>
  <si>
    <t>Поточний ремонт (заміна дверних блоків) приміщень будинку для обслуговування жителів с.Заболоття за адресою:вулиця Соборна 10а, село Заболоття, Вараського району Рівненської області</t>
  </si>
  <si>
    <t>Капітальний ремонт внутрішніх інженерних систем (водопостачання, водовідведення, теплопостачання) ПРУ за адресою: мікрорайон Вараш, 3, м. Вараш, Вараського району, Рівненської області</t>
  </si>
  <si>
    <t>Капітальний ремонт ПРУ за адресою: мікрорайон Вараш, 22, м. Вараш, Вараського району, Рівненської області</t>
  </si>
  <si>
    <t>Виготовлення проектно-кошторисної документації на Реконструкцію Центру надання адміністративних послуг Вараської міської ради за адресою: мікрорайон Будівельників 25/1, м. Вараш, Вараського району, Рівненської області</t>
  </si>
  <si>
    <t>Капітальний ремонт покрівлі адміністративної будівлі за адресою майдан Незалежності, 2, м.Вараш, Вараського району, Рівненської області</t>
  </si>
  <si>
    <t>Поточний ремонт покриття (відмостки) Вараського ліцею №2 Вараської міської територіальної громади Рівненської області за адресою: 34400, Рівненська область, Вараський район, м. Вараш, мікрорайон Будівельників, 56</t>
  </si>
  <si>
    <t>Примітка</t>
  </si>
  <si>
    <t>Реконструкція сиситеми водовідведення (з влаштуванням локальних очисних споруд)  Більськовільського ліцею за адресою: вул. Шкільна, 14, с. Більська Воля, Вараського району, Рівненської області.</t>
  </si>
  <si>
    <t>Капітальний ремонт будівлі інфекційного відділення КНП ВМР "Вараська багатопрофільна лікарня" за адресою: Рівненська обл., м. Вараш, вул. Енергетиків, 23 (коригування)</t>
  </si>
  <si>
    <t>Технічне обстеження житлових будинків (Вараш 26а, 26б, 26в, Будівельників 25/1, 25/2, 34)</t>
  </si>
  <si>
    <t>6 шт</t>
  </si>
  <si>
    <t>22 шт</t>
  </si>
  <si>
    <t>Поточний ремонт частини приміщень Вараського ліцею №2 Вараської міської територіальної громади Рівненської області за адресою: 34400, Рівненська область, Вараський район, м. Вараш, мікрорайон Будівельників, 56</t>
  </si>
  <si>
    <t>Поточний ремонт приміщень пологового будинку комунального некомерційного підприємства Вараської міської ради "Вараська багатопрофільна лікарня" за адресою: вул. Енергетиків, 23, м. Вараш, Вараський район, Рівненської області</t>
  </si>
  <si>
    <t>12 шт</t>
  </si>
  <si>
    <t>Будівництво водопровідної мережі Собіщицького ліцею, за адресою: вул. Леоніда Коляди, 2, село Собіщиці, Вараського району, Рівненської області  (в тому числі виготовлення проекту)</t>
  </si>
  <si>
    <t>Будівництво зони відпочинку в Парку культури та відпочинку за адресою проспект ім. Т. Шевченка, 20, місто Вараш, Вараського району, Рівненської області (виготовлення проектної документації)</t>
  </si>
  <si>
    <t>Поточний ремонт водостічної системи (навішування ринв) будівлі котельні с.Собіщиці за адресою: вулиця Л.Коляди, 1в, село Собіщиці, Вараського району, Рівненської області</t>
  </si>
  <si>
    <t>Реконструкція майдану Незалежності між будівлями №3а та №10 в місті Вараш, Вараського району, Рівненської області (виготовлення проектної документації)</t>
  </si>
  <si>
    <t>Будівництво водопровідної мережі Більськовільського ліцею, за адресою: вул. Шкільна, 14, с. Більська Воля, Вараського району, Рівненської області (в тому числі виготовлення проекту)</t>
  </si>
  <si>
    <t xml:space="preserve">Капітальний ремонт вул. Хлібороб від будинку №38 до перехрестя з вул. Шкільна в с. Стара Рафалівка, Вараського району Рівненської області </t>
  </si>
  <si>
    <t>Капітальний ремонт будівлі діагностичного центру Комунального некомерційного підприємства Вараської міської ради "Вараська багатопрофільна лікарня" за адресою: вулиця Енергетиків, 23, м. Вараш, Вараського району, Рівненської області</t>
  </si>
  <si>
    <t>Будівництво Мульчицької амбулаторії загальної практики сімейної медицини за адресою: вулиця Босиха, 18А, село Мульчиці, Вараського району, Рівненської області (виготовлення проектної документації)</t>
  </si>
  <si>
    <t xml:space="preserve">Поточний ремонт (заміна віконних блоків) приміщень Більськовільського ліцею, за адресою: вул. Шкільна, 14, с. Більська Воля, Вараського району, Рівненської області </t>
  </si>
  <si>
    <t>Будівництво теплової мережі від ТК-27 до вул. Лугова в місті Вараш, Вараського району, Рівненської області (виготовлення проектної документації)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</si>
  <si>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</si>
  <si>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Поточний ремонт підвального приміщення адміністративної будівлі за адресою: Рівненська область, Вараський район, місто Вараш, Незалежності майдан, будинок 2</t>
  </si>
  <si>
    <t>Поточний ремонт нежитлової будівлі за адресою: Будівельна база №1 та №2 промислова зона, 54, Рівненська область, Вараський район, місто Вараш</t>
  </si>
  <si>
    <t>Будівництво теплової мережі від ТК-16-1 до провулку Вишневий в місті Вараш, Вараського району, Рівненської області (виготовлення проектної документації)</t>
  </si>
  <si>
    <t>Капітальний ремонт приміщення санвузла відділення реабілітації в головному корпусі КНП ВМР "Вараська багатопрофільна лікарня" за адресою: Рівненська обл., м. Вараш, вул. Енергетиків, 23</t>
  </si>
  <si>
    <t>Добавлено об'єкт</t>
  </si>
  <si>
    <t>Реконструкція мереж електропостачання зі встановленням дизель-генератора Комунального некомерційного підприємства Вараської міської ради "Вараська багатопрофільна лікарня" за адресою: вулиця Енергетиків, 23, місто Вараш, Вараського району, Рівненської області</t>
  </si>
  <si>
    <t>Поточний ремонт мереж резервного живлення Вараського ліцею №1 Вараської міської територіальної громади Рівненської області</t>
  </si>
  <si>
    <t>Поточний ремонт мереж резервного живлення будівлі гімназії за адресою вул. Центральна, 13, с. Стара Рафалівка, Вараського району, Рівненської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</si>
</sst>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0" xfId="0" applyNumberFormat="1" applyAlignment="1">
      <alignment horizontal="center" vertical="center"/>
    </xf>
    <xf numFmtId="0" fontId="6" fillId="0" borderId="1" xfId="0" applyFont="1" applyBorder="1"/>
    <xf numFmtId="0" fontId="0" fillId="0" borderId="1" xfId="0" applyBorder="1"/>
    <xf numFmtId="0" fontId="1" fillId="0" borderId="1" xfId="0" applyFont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Font="1"/>
    <xf numFmtId="0" fontId="0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B77" sqref="B77:C77"/>
    </sheetView>
  </sheetViews>
  <sheetFormatPr defaultRowHeight="15" x14ac:dyDescent="0.25"/>
  <cols>
    <col min="1" max="1" width="5.28515625" style="44" customWidth="1"/>
    <col min="2" max="2" width="80.5703125" customWidth="1"/>
    <col min="3" max="3" width="9.5703125" bestFit="1" customWidth="1"/>
    <col min="4" max="4" width="13.42578125" style="18" bestFit="1" customWidth="1"/>
    <col min="5" max="5" width="14.85546875" style="39" customWidth="1"/>
  </cols>
  <sheetData>
    <row r="1" spans="1:5" ht="15.75" x14ac:dyDescent="0.25">
      <c r="B1" s="16" t="s">
        <v>20</v>
      </c>
    </row>
    <row r="2" spans="1:5" ht="30" x14ac:dyDescent="0.25">
      <c r="A2" s="10" t="s">
        <v>2</v>
      </c>
      <c r="B2" s="7" t="s">
        <v>0</v>
      </c>
      <c r="C2" s="7" t="s">
        <v>7</v>
      </c>
      <c r="D2" s="25" t="s">
        <v>10</v>
      </c>
      <c r="E2" s="7" t="s">
        <v>52</v>
      </c>
    </row>
    <row r="3" spans="1:5" ht="31.5" x14ac:dyDescent="0.25">
      <c r="A3" s="10">
        <v>1</v>
      </c>
      <c r="B3" s="14" t="s">
        <v>8</v>
      </c>
      <c r="C3" s="7" t="s">
        <v>57</v>
      </c>
      <c r="D3" s="25">
        <v>23180000</v>
      </c>
      <c r="E3" s="23"/>
    </row>
    <row r="4" spans="1:5" ht="31.5" x14ac:dyDescent="0.25">
      <c r="A4" s="10">
        <v>2</v>
      </c>
      <c r="B4" s="14" t="s">
        <v>55</v>
      </c>
      <c r="C4" s="7" t="s">
        <v>56</v>
      </c>
      <c r="D4" s="25">
        <v>960000</v>
      </c>
      <c r="E4" s="23"/>
    </row>
    <row r="5" spans="1:5" ht="36.75" customHeight="1" x14ac:dyDescent="0.25">
      <c r="A5" s="10">
        <v>3</v>
      </c>
      <c r="B5" s="14" t="s">
        <v>71</v>
      </c>
      <c r="C5" s="7" t="s">
        <v>56</v>
      </c>
      <c r="D5" s="25">
        <v>6500000</v>
      </c>
      <c r="E5" s="23"/>
    </row>
    <row r="6" spans="1:5" ht="15.75" x14ac:dyDescent="0.25">
      <c r="A6" s="10"/>
      <c r="B6" s="46" t="s">
        <v>33</v>
      </c>
      <c r="C6" s="46"/>
      <c r="D6" s="26">
        <f>SUM(D3:D5)</f>
        <v>30640000</v>
      </c>
      <c r="E6" s="23"/>
    </row>
    <row r="7" spans="1:5" ht="15.75" x14ac:dyDescent="0.25">
      <c r="A7" s="21"/>
      <c r="B7" s="27" t="s">
        <v>35</v>
      </c>
      <c r="C7" s="21"/>
      <c r="D7" s="28"/>
      <c r="E7" s="23"/>
    </row>
    <row r="8" spans="1:5" ht="15.75" x14ac:dyDescent="0.25">
      <c r="A8" s="1">
        <v>1</v>
      </c>
      <c r="B8" s="13" t="s">
        <v>5</v>
      </c>
      <c r="C8" s="15" t="s">
        <v>6</v>
      </c>
      <c r="D8" s="15">
        <v>700000</v>
      </c>
      <c r="E8" s="23"/>
    </row>
    <row r="9" spans="1:5" ht="31.5" x14ac:dyDescent="0.25">
      <c r="A9" s="1">
        <v>2</v>
      </c>
      <c r="B9" s="13" t="s">
        <v>70</v>
      </c>
      <c r="C9" s="15" t="s">
        <v>6</v>
      </c>
      <c r="D9" s="15">
        <v>150000</v>
      </c>
      <c r="E9" s="40"/>
    </row>
    <row r="10" spans="1:5" ht="31.5" x14ac:dyDescent="0.25">
      <c r="A10" s="1">
        <v>3</v>
      </c>
      <c r="B10" s="13" t="s">
        <v>74</v>
      </c>
      <c r="C10" s="15" t="s">
        <v>6</v>
      </c>
      <c r="D10" s="15">
        <v>100000</v>
      </c>
      <c r="E10" s="40"/>
    </row>
    <row r="11" spans="1:5" ht="15.75" x14ac:dyDescent="0.25">
      <c r="A11" s="1"/>
      <c r="B11" s="46" t="s">
        <v>33</v>
      </c>
      <c r="C11" s="46"/>
      <c r="D11" s="26">
        <f>SUM(D8:D10)</f>
        <v>950000</v>
      </c>
      <c r="E11" s="23"/>
    </row>
    <row r="12" spans="1:5" ht="15.75" x14ac:dyDescent="0.25">
      <c r="A12" s="21"/>
      <c r="B12" s="27" t="s">
        <v>36</v>
      </c>
      <c r="C12" s="21"/>
      <c r="D12" s="28"/>
      <c r="E12" s="23"/>
    </row>
    <row r="13" spans="1:5" ht="15.75" x14ac:dyDescent="0.25">
      <c r="A13" s="47" t="s">
        <v>3</v>
      </c>
      <c r="B13" s="47"/>
      <c r="C13" s="47"/>
      <c r="D13" s="47"/>
      <c r="E13" s="23"/>
    </row>
    <row r="14" spans="1:5" ht="47.25" x14ac:dyDescent="0.25">
      <c r="A14" s="1">
        <v>1</v>
      </c>
      <c r="B14" s="29" t="s">
        <v>65</v>
      </c>
      <c r="C14" s="15" t="s">
        <v>6</v>
      </c>
      <c r="D14" s="30">
        <v>2546880</v>
      </c>
      <c r="E14" s="23"/>
    </row>
    <row r="15" spans="1:5" ht="47.25" x14ac:dyDescent="0.25">
      <c r="A15" s="1">
        <v>2</v>
      </c>
      <c r="B15" s="29" t="s">
        <v>61</v>
      </c>
      <c r="C15" s="15" t="s">
        <v>6</v>
      </c>
      <c r="D15" s="30">
        <v>2744923</v>
      </c>
      <c r="E15" s="23"/>
    </row>
    <row r="16" spans="1:5" ht="15.75" x14ac:dyDescent="0.25">
      <c r="A16" s="47" t="s">
        <v>4</v>
      </c>
      <c r="B16" s="47"/>
      <c r="C16" s="47"/>
      <c r="D16" s="47"/>
      <c r="E16" s="23"/>
    </row>
    <row r="17" spans="1:5" ht="47.25" x14ac:dyDescent="0.25">
      <c r="A17" s="1">
        <v>1</v>
      </c>
      <c r="B17" s="13" t="s">
        <v>18</v>
      </c>
      <c r="C17" s="15" t="s">
        <v>6</v>
      </c>
      <c r="D17" s="30">
        <v>12400</v>
      </c>
      <c r="E17" s="23"/>
    </row>
    <row r="18" spans="1:5" ht="15.75" x14ac:dyDescent="0.25">
      <c r="A18" s="1"/>
      <c r="B18" s="46" t="s">
        <v>33</v>
      </c>
      <c r="C18" s="46"/>
      <c r="D18" s="31">
        <f>SUM(D14:D17)</f>
        <v>5304203</v>
      </c>
      <c r="E18" s="23"/>
    </row>
    <row r="19" spans="1:5" ht="15.75" x14ac:dyDescent="0.25">
      <c r="A19" s="32"/>
      <c r="B19" s="27" t="s">
        <v>21</v>
      </c>
      <c r="C19" s="32"/>
      <c r="D19" s="33"/>
      <c r="E19" s="23"/>
    </row>
    <row r="20" spans="1:5" ht="31.5" x14ac:dyDescent="0.25">
      <c r="A20" s="10">
        <v>1</v>
      </c>
      <c r="B20" s="8" t="s">
        <v>66</v>
      </c>
      <c r="C20" s="7" t="s">
        <v>6</v>
      </c>
      <c r="D20" s="25">
        <v>14366104</v>
      </c>
      <c r="E20" s="23"/>
    </row>
    <row r="21" spans="1:5" ht="31.5" x14ac:dyDescent="0.25">
      <c r="A21" s="10">
        <v>2</v>
      </c>
      <c r="B21" s="8" t="s">
        <v>17</v>
      </c>
      <c r="C21" s="7" t="s">
        <v>6</v>
      </c>
      <c r="D21" s="25">
        <v>191403</v>
      </c>
      <c r="E21" s="23"/>
    </row>
    <row r="22" spans="1:5" ht="31.5" x14ac:dyDescent="0.25">
      <c r="A22" s="10">
        <v>3</v>
      </c>
      <c r="B22" s="8" t="s">
        <v>64</v>
      </c>
      <c r="C22" s="7" t="s">
        <v>6</v>
      </c>
      <c r="D22" s="25">
        <v>400000</v>
      </c>
      <c r="E22" s="41"/>
    </row>
    <row r="23" spans="1:5" ht="15.75" x14ac:dyDescent="0.25">
      <c r="A23" s="10"/>
      <c r="B23" s="46" t="s">
        <v>33</v>
      </c>
      <c r="C23" s="46"/>
      <c r="D23" s="31">
        <f>SUM(D20:D22)</f>
        <v>14957507</v>
      </c>
      <c r="E23" s="23"/>
    </row>
    <row r="24" spans="1:5" ht="15.75" x14ac:dyDescent="0.25">
      <c r="A24" s="21"/>
      <c r="B24" s="27" t="s">
        <v>22</v>
      </c>
      <c r="C24" s="21"/>
      <c r="D24" s="33"/>
      <c r="E24" s="42"/>
    </row>
    <row r="25" spans="1:5" ht="31.5" x14ac:dyDescent="0.25">
      <c r="A25" s="3">
        <v>1</v>
      </c>
      <c r="B25" s="5" t="s">
        <v>12</v>
      </c>
      <c r="C25" s="11" t="s">
        <v>6</v>
      </c>
      <c r="D25" s="30">
        <v>2117038</v>
      </c>
      <c r="E25" s="23"/>
    </row>
    <row r="26" spans="1:5" ht="31.5" x14ac:dyDescent="0.25">
      <c r="A26" s="3">
        <v>2</v>
      </c>
      <c r="B26" s="5" t="s">
        <v>50</v>
      </c>
      <c r="C26" s="11" t="s">
        <v>6</v>
      </c>
      <c r="D26" s="30">
        <v>1650000</v>
      </c>
      <c r="E26" s="23"/>
    </row>
    <row r="27" spans="1:5" ht="63" x14ac:dyDescent="0.25">
      <c r="A27" s="3">
        <v>3</v>
      </c>
      <c r="B27" s="5" t="s">
        <v>49</v>
      </c>
      <c r="C27" s="11" t="s">
        <v>6</v>
      </c>
      <c r="D27" s="30">
        <v>160000</v>
      </c>
      <c r="E27" s="23"/>
    </row>
    <row r="28" spans="1:5" ht="15.75" x14ac:dyDescent="0.25">
      <c r="A28" s="3"/>
      <c r="B28" s="46" t="s">
        <v>33</v>
      </c>
      <c r="C28" s="46"/>
      <c r="D28" s="31">
        <f>SUM(D25:D27)</f>
        <v>3927038</v>
      </c>
      <c r="E28" s="23"/>
    </row>
    <row r="29" spans="1:5" ht="15.75" x14ac:dyDescent="0.25">
      <c r="A29" s="21"/>
      <c r="B29" s="27" t="s">
        <v>23</v>
      </c>
      <c r="C29" s="21"/>
      <c r="D29" s="33"/>
      <c r="E29" s="23"/>
    </row>
    <row r="30" spans="1:5" ht="31.5" x14ac:dyDescent="0.25">
      <c r="A30" s="10">
        <v>1</v>
      </c>
      <c r="B30" s="8" t="s">
        <v>13</v>
      </c>
      <c r="C30" s="7" t="s">
        <v>6</v>
      </c>
      <c r="D30" s="30">
        <v>1406151</v>
      </c>
      <c r="E30" s="23"/>
    </row>
    <row r="31" spans="1:5" ht="47.25" x14ac:dyDescent="0.25">
      <c r="A31" s="10">
        <v>2</v>
      </c>
      <c r="B31" s="8" t="s">
        <v>62</v>
      </c>
      <c r="C31" s="7" t="s">
        <v>6</v>
      </c>
      <c r="D31" s="30">
        <v>340000</v>
      </c>
      <c r="E31" s="41"/>
    </row>
    <row r="32" spans="1:5" ht="15.75" x14ac:dyDescent="0.25">
      <c r="A32" s="10"/>
      <c r="B32" s="46" t="s">
        <v>33</v>
      </c>
      <c r="C32" s="46"/>
      <c r="D32" s="31">
        <f>SUM(D30:D31)</f>
        <v>1746151</v>
      </c>
      <c r="E32" s="23"/>
    </row>
    <row r="33" spans="1:5" ht="15.75" x14ac:dyDescent="0.25">
      <c r="A33" s="45"/>
      <c r="B33" s="27" t="s">
        <v>24</v>
      </c>
      <c r="C33" s="20"/>
      <c r="D33" s="34"/>
      <c r="E33" s="23"/>
    </row>
    <row r="34" spans="1:5" ht="47.25" x14ac:dyDescent="0.25">
      <c r="A34" s="12">
        <v>1</v>
      </c>
      <c r="B34" s="29" t="s">
        <v>53</v>
      </c>
      <c r="C34" s="4" t="s">
        <v>6</v>
      </c>
      <c r="D34" s="30">
        <v>2611716</v>
      </c>
      <c r="E34" s="23"/>
    </row>
    <row r="35" spans="1:5" ht="45" x14ac:dyDescent="0.25">
      <c r="A35" s="12">
        <v>2</v>
      </c>
      <c r="B35" s="35" t="s">
        <v>14</v>
      </c>
      <c r="C35" s="4" t="s">
        <v>6</v>
      </c>
      <c r="D35" s="30">
        <v>2683908</v>
      </c>
      <c r="E35" s="23"/>
    </row>
    <row r="36" spans="1:5" ht="15.75" x14ac:dyDescent="0.25">
      <c r="A36" s="12"/>
      <c r="B36" s="46" t="s">
        <v>33</v>
      </c>
      <c r="C36" s="46"/>
      <c r="D36" s="31">
        <f>SUM(D34:D35)</f>
        <v>5295624</v>
      </c>
      <c r="E36" s="23"/>
    </row>
    <row r="37" spans="1:5" ht="15.75" x14ac:dyDescent="0.25">
      <c r="A37" s="45"/>
      <c r="B37" s="27" t="s">
        <v>25</v>
      </c>
      <c r="C37" s="20"/>
      <c r="D37" s="34"/>
      <c r="E37" s="23"/>
    </row>
    <row r="38" spans="1:5" ht="47.25" x14ac:dyDescent="0.25">
      <c r="A38" s="10">
        <v>1</v>
      </c>
      <c r="B38" s="8" t="s">
        <v>9</v>
      </c>
      <c r="C38" s="7" t="s">
        <v>60</v>
      </c>
      <c r="D38" s="25">
        <v>4000000</v>
      </c>
      <c r="E38" s="23"/>
    </row>
    <row r="39" spans="1:5" ht="15.75" x14ac:dyDescent="0.25">
      <c r="A39" s="10"/>
      <c r="B39" s="46" t="s">
        <v>33</v>
      </c>
      <c r="C39" s="46"/>
      <c r="D39" s="31">
        <f>D38</f>
        <v>4000000</v>
      </c>
      <c r="E39" s="23"/>
    </row>
    <row r="40" spans="1:5" ht="15.75" x14ac:dyDescent="0.25">
      <c r="A40" s="21"/>
      <c r="B40" s="36" t="s">
        <v>26</v>
      </c>
      <c r="C40" s="21"/>
      <c r="D40" s="33"/>
      <c r="E40" s="23"/>
    </row>
    <row r="41" spans="1:5" ht="78.75" x14ac:dyDescent="0.25">
      <c r="A41" s="9">
        <v>1</v>
      </c>
      <c r="B41" s="6" t="s">
        <v>15</v>
      </c>
      <c r="C41" s="7" t="s">
        <v>6</v>
      </c>
      <c r="D41" s="30">
        <v>3206804</v>
      </c>
      <c r="E41" s="23"/>
    </row>
    <row r="42" spans="1:5" ht="63" x14ac:dyDescent="0.25">
      <c r="A42" s="9">
        <v>2</v>
      </c>
      <c r="B42" s="6" t="s">
        <v>16</v>
      </c>
      <c r="C42" s="7" t="s">
        <v>6</v>
      </c>
      <c r="D42" s="30">
        <v>684000</v>
      </c>
      <c r="E42" s="23"/>
    </row>
    <row r="43" spans="1:5" ht="78.75" x14ac:dyDescent="0.25">
      <c r="A43" s="9">
        <v>3</v>
      </c>
      <c r="B43" s="6" t="s">
        <v>41</v>
      </c>
      <c r="C43" s="7" t="s">
        <v>6</v>
      </c>
      <c r="D43" s="30">
        <v>449500</v>
      </c>
      <c r="E43" s="23"/>
    </row>
    <row r="44" spans="1:5" ht="63" x14ac:dyDescent="0.25">
      <c r="A44" s="9">
        <v>4</v>
      </c>
      <c r="B44" s="6" t="s">
        <v>19</v>
      </c>
      <c r="C44" s="7" t="s">
        <v>6</v>
      </c>
      <c r="D44" s="30">
        <v>1540000</v>
      </c>
      <c r="E44" s="23"/>
    </row>
    <row r="45" spans="1:5" ht="63" x14ac:dyDescent="0.25">
      <c r="A45" s="9">
        <v>5</v>
      </c>
      <c r="B45" s="6" t="s">
        <v>34</v>
      </c>
      <c r="C45" s="7" t="s">
        <v>6</v>
      </c>
      <c r="D45" s="30">
        <v>580000</v>
      </c>
      <c r="E45" s="23"/>
    </row>
    <row r="46" spans="1:5" ht="63" x14ac:dyDescent="0.25">
      <c r="A46" s="9">
        <v>6</v>
      </c>
      <c r="B46" s="6" t="s">
        <v>67</v>
      </c>
      <c r="C46" s="7" t="s">
        <v>6</v>
      </c>
      <c r="D46" s="30">
        <v>4755210</v>
      </c>
      <c r="E46" s="23"/>
    </row>
    <row r="47" spans="1:5" ht="47.25" x14ac:dyDescent="0.25">
      <c r="A47" s="9">
        <v>7</v>
      </c>
      <c r="B47" s="6" t="s">
        <v>54</v>
      </c>
      <c r="C47" s="7" t="s">
        <v>6</v>
      </c>
      <c r="D47" s="30">
        <v>500000</v>
      </c>
      <c r="E47" s="43"/>
    </row>
    <row r="48" spans="1:5" ht="47.25" x14ac:dyDescent="0.25">
      <c r="A48" s="9">
        <v>8</v>
      </c>
      <c r="B48" s="6" t="s">
        <v>68</v>
      </c>
      <c r="C48" s="7" t="s">
        <v>6</v>
      </c>
      <c r="D48" s="30">
        <v>510000</v>
      </c>
      <c r="E48" s="43"/>
    </row>
    <row r="49" spans="1:6" ht="49.5" customHeight="1" x14ac:dyDescent="0.25">
      <c r="A49" s="10">
        <v>9</v>
      </c>
      <c r="B49" s="24" t="s">
        <v>75</v>
      </c>
      <c r="C49" s="7" t="s">
        <v>6</v>
      </c>
      <c r="D49" s="38">
        <v>450000</v>
      </c>
      <c r="E49" s="40" t="s">
        <v>76</v>
      </c>
      <c r="F49" s="22"/>
    </row>
    <row r="50" spans="1:6" ht="63" x14ac:dyDescent="0.25">
      <c r="A50" s="10">
        <v>10</v>
      </c>
      <c r="B50" s="24" t="s">
        <v>77</v>
      </c>
      <c r="C50" s="7" t="s">
        <v>6</v>
      </c>
      <c r="D50" s="38">
        <v>2100000</v>
      </c>
      <c r="E50" s="40" t="s">
        <v>76</v>
      </c>
      <c r="F50" s="22"/>
    </row>
    <row r="51" spans="1:6" ht="15.75" x14ac:dyDescent="0.25">
      <c r="A51" s="9"/>
      <c r="B51" s="46" t="s">
        <v>33</v>
      </c>
      <c r="C51" s="46"/>
      <c r="D51" s="31">
        <f>SUM(D41:D50)</f>
        <v>14775514</v>
      </c>
      <c r="E51" s="23"/>
    </row>
    <row r="52" spans="1:6" ht="15.75" x14ac:dyDescent="0.25">
      <c r="A52" s="32"/>
      <c r="B52" s="27" t="s">
        <v>27</v>
      </c>
      <c r="C52" s="32"/>
      <c r="D52" s="33"/>
      <c r="E52" s="23"/>
    </row>
    <row r="53" spans="1:6" ht="31.5" x14ac:dyDescent="0.25">
      <c r="A53" s="10">
        <v>1</v>
      </c>
      <c r="B53" s="14" t="s">
        <v>1</v>
      </c>
      <c r="C53" s="7" t="s">
        <v>6</v>
      </c>
      <c r="D53" s="25">
        <v>1500000</v>
      </c>
      <c r="E53" s="23"/>
    </row>
    <row r="54" spans="1:6" ht="15.75" x14ac:dyDescent="0.25">
      <c r="A54" s="10"/>
      <c r="B54" s="46" t="s">
        <v>33</v>
      </c>
      <c r="C54" s="46"/>
      <c r="D54" s="31">
        <f>D53</f>
        <v>1500000</v>
      </c>
      <c r="E54" s="23"/>
    </row>
    <row r="55" spans="1:6" ht="15.75" x14ac:dyDescent="0.25">
      <c r="A55" s="10"/>
      <c r="B55" s="27" t="s">
        <v>32</v>
      </c>
      <c r="C55" s="7"/>
      <c r="D55" s="25"/>
      <c r="E55" s="23"/>
    </row>
    <row r="56" spans="1:6" ht="31.5" x14ac:dyDescent="0.25">
      <c r="A56" s="10">
        <v>1</v>
      </c>
      <c r="B56" s="14" t="s">
        <v>11</v>
      </c>
      <c r="C56" s="7" t="s">
        <v>6</v>
      </c>
      <c r="D56" s="37">
        <v>2051861</v>
      </c>
      <c r="E56" s="23"/>
    </row>
    <row r="57" spans="1:6" ht="47.25" x14ac:dyDescent="0.25">
      <c r="A57" s="10">
        <v>2</v>
      </c>
      <c r="B57" s="14" t="s">
        <v>72</v>
      </c>
      <c r="C57" s="7" t="s">
        <v>6</v>
      </c>
      <c r="D57" s="37">
        <v>199500</v>
      </c>
      <c r="E57" s="40"/>
    </row>
    <row r="58" spans="1:6" ht="31.5" x14ac:dyDescent="0.25">
      <c r="A58" s="10">
        <v>3</v>
      </c>
      <c r="B58" s="14" t="s">
        <v>73</v>
      </c>
      <c r="C58" s="7" t="s">
        <v>6</v>
      </c>
      <c r="D58" s="37">
        <v>199852</v>
      </c>
      <c r="E58" s="40"/>
    </row>
    <row r="59" spans="1:6" ht="31.5" x14ac:dyDescent="0.25">
      <c r="A59" s="10">
        <v>4</v>
      </c>
      <c r="B59" s="14" t="s">
        <v>39</v>
      </c>
      <c r="C59" s="7" t="s">
        <v>6</v>
      </c>
      <c r="D59" s="37">
        <v>199500</v>
      </c>
      <c r="E59" s="23"/>
    </row>
    <row r="60" spans="1:6" ht="31.5" x14ac:dyDescent="0.25">
      <c r="A60" s="10">
        <v>5</v>
      </c>
      <c r="B60" s="14" t="s">
        <v>40</v>
      </c>
      <c r="C60" s="7" t="s">
        <v>6</v>
      </c>
      <c r="D60" s="37">
        <v>171570</v>
      </c>
      <c r="E60" s="23"/>
    </row>
    <row r="61" spans="1:6" ht="63" x14ac:dyDescent="0.25">
      <c r="A61" s="10">
        <v>6</v>
      </c>
      <c r="B61" s="17" t="s">
        <v>44</v>
      </c>
      <c r="C61" s="7" t="s">
        <v>6</v>
      </c>
      <c r="D61" s="38">
        <v>1833184</v>
      </c>
      <c r="E61" s="23"/>
    </row>
    <row r="62" spans="1:6" ht="47.25" x14ac:dyDescent="0.25">
      <c r="A62" s="10">
        <v>7</v>
      </c>
      <c r="B62" s="17" t="s">
        <v>45</v>
      </c>
      <c r="C62" s="7" t="s">
        <v>6</v>
      </c>
      <c r="D62" s="38">
        <v>94544</v>
      </c>
      <c r="E62" s="23"/>
    </row>
    <row r="63" spans="1:6" ht="47.25" x14ac:dyDescent="0.25">
      <c r="A63" s="10">
        <v>8</v>
      </c>
      <c r="B63" s="17" t="s">
        <v>46</v>
      </c>
      <c r="C63" s="7" t="s">
        <v>6</v>
      </c>
      <c r="D63" s="38">
        <v>199000</v>
      </c>
      <c r="E63" s="23"/>
    </row>
    <row r="64" spans="1:6" ht="63" x14ac:dyDescent="0.25">
      <c r="A64" s="10">
        <v>9</v>
      </c>
      <c r="B64" s="17" t="s">
        <v>29</v>
      </c>
      <c r="C64" s="2" t="s">
        <v>6</v>
      </c>
      <c r="D64" s="38">
        <v>171550</v>
      </c>
      <c r="E64" s="23"/>
    </row>
    <row r="65" spans="1:6" ht="63" x14ac:dyDescent="0.25">
      <c r="A65" s="10">
        <v>10</v>
      </c>
      <c r="B65" s="17" t="s">
        <v>42</v>
      </c>
      <c r="C65" s="2" t="s">
        <v>6</v>
      </c>
      <c r="D65" s="38">
        <v>199750</v>
      </c>
      <c r="E65" s="23"/>
    </row>
    <row r="66" spans="1:6" ht="63" x14ac:dyDescent="0.25">
      <c r="A66" s="10">
        <v>11</v>
      </c>
      <c r="B66" s="17" t="s">
        <v>43</v>
      </c>
      <c r="C66" s="2" t="s">
        <v>6</v>
      </c>
      <c r="D66" s="38">
        <v>197800</v>
      </c>
      <c r="E66" s="23"/>
    </row>
    <row r="67" spans="1:6" ht="63" x14ac:dyDescent="0.25">
      <c r="A67" s="10">
        <v>12</v>
      </c>
      <c r="B67" s="17" t="s">
        <v>30</v>
      </c>
      <c r="C67" s="2" t="s">
        <v>6</v>
      </c>
      <c r="D67" s="38">
        <v>223300</v>
      </c>
      <c r="E67" s="23"/>
    </row>
    <row r="68" spans="1:6" ht="47.25" x14ac:dyDescent="0.25">
      <c r="A68" s="10">
        <v>13</v>
      </c>
      <c r="B68" s="17" t="s">
        <v>31</v>
      </c>
      <c r="C68" s="2" t="s">
        <v>6</v>
      </c>
      <c r="D68" s="38">
        <v>995000</v>
      </c>
      <c r="E68" s="23"/>
    </row>
    <row r="69" spans="1:6" ht="47.25" x14ac:dyDescent="0.25">
      <c r="A69" s="10">
        <v>14</v>
      </c>
      <c r="B69" s="17" t="s">
        <v>38</v>
      </c>
      <c r="C69" s="2" t="s">
        <v>6</v>
      </c>
      <c r="D69" s="38">
        <v>200000</v>
      </c>
      <c r="E69" s="23"/>
    </row>
    <row r="70" spans="1:6" ht="47.25" x14ac:dyDescent="0.25">
      <c r="A70" s="10">
        <v>15</v>
      </c>
      <c r="B70" s="17" t="s">
        <v>51</v>
      </c>
      <c r="C70" s="7" t="s">
        <v>6</v>
      </c>
      <c r="D70" s="38">
        <v>315793</v>
      </c>
      <c r="E70" s="40"/>
    </row>
    <row r="71" spans="1:6" ht="47.25" x14ac:dyDescent="0.25">
      <c r="A71" s="10">
        <v>16</v>
      </c>
      <c r="B71" s="17" t="s">
        <v>58</v>
      </c>
      <c r="C71" s="7" t="s">
        <v>6</v>
      </c>
      <c r="D71" s="38">
        <v>162082</v>
      </c>
      <c r="E71" s="40"/>
      <c r="F71" s="22"/>
    </row>
    <row r="72" spans="1:6" ht="47.25" x14ac:dyDescent="0.25">
      <c r="A72" s="10">
        <v>17</v>
      </c>
      <c r="B72" s="17" t="s">
        <v>63</v>
      </c>
      <c r="C72" s="7" t="s">
        <v>6</v>
      </c>
      <c r="D72" s="38">
        <v>18277</v>
      </c>
      <c r="E72" s="40"/>
      <c r="F72" s="22"/>
    </row>
    <row r="73" spans="1:6" ht="47.25" x14ac:dyDescent="0.25">
      <c r="A73" s="10">
        <v>18</v>
      </c>
      <c r="B73" s="17" t="s">
        <v>69</v>
      </c>
      <c r="C73" s="7" t="s">
        <v>6</v>
      </c>
      <c r="D73" s="38">
        <v>432506</v>
      </c>
      <c r="E73" s="40"/>
      <c r="F73" s="22"/>
    </row>
    <row r="74" spans="1:6" ht="49.5" customHeight="1" x14ac:dyDescent="0.25">
      <c r="A74" s="10">
        <v>19</v>
      </c>
      <c r="B74" s="24" t="s">
        <v>59</v>
      </c>
      <c r="C74" s="7" t="s">
        <v>6</v>
      </c>
      <c r="D74" s="38">
        <v>318000</v>
      </c>
      <c r="E74" s="40"/>
      <c r="F74" s="22"/>
    </row>
    <row r="75" spans="1:6" ht="31.5" x14ac:dyDescent="0.25">
      <c r="A75" s="10">
        <v>20</v>
      </c>
      <c r="B75" s="24" t="s">
        <v>78</v>
      </c>
      <c r="C75" s="7" t="s">
        <v>6</v>
      </c>
      <c r="D75" s="38">
        <v>50000</v>
      </c>
      <c r="E75" s="40" t="s">
        <v>76</v>
      </c>
      <c r="F75" s="22"/>
    </row>
    <row r="76" spans="1:6" ht="31.5" x14ac:dyDescent="0.25">
      <c r="A76" s="10">
        <v>21</v>
      </c>
      <c r="B76" s="24" t="s">
        <v>79</v>
      </c>
      <c r="C76" s="7" t="s">
        <v>6</v>
      </c>
      <c r="D76" s="38">
        <v>100000</v>
      </c>
      <c r="E76" s="40" t="s">
        <v>76</v>
      </c>
      <c r="F76" s="22"/>
    </row>
    <row r="77" spans="1:6" ht="15.75" x14ac:dyDescent="0.25">
      <c r="A77" s="10"/>
      <c r="B77" s="46" t="s">
        <v>33</v>
      </c>
      <c r="C77" s="46"/>
      <c r="D77" s="31">
        <f>SUM(D56:D76)</f>
        <v>8333069</v>
      </c>
      <c r="E77" s="23"/>
    </row>
    <row r="78" spans="1:6" ht="15.75" x14ac:dyDescent="0.25">
      <c r="A78" s="45"/>
      <c r="B78" s="27" t="s">
        <v>28</v>
      </c>
      <c r="C78" s="20"/>
      <c r="D78" s="34"/>
      <c r="E78" s="23"/>
    </row>
    <row r="79" spans="1:6" ht="47.25" x14ac:dyDescent="0.25">
      <c r="A79" s="10">
        <v>1</v>
      </c>
      <c r="B79" s="8" t="s">
        <v>47</v>
      </c>
      <c r="C79" s="7" t="s">
        <v>6</v>
      </c>
      <c r="D79" s="25">
        <v>210000</v>
      </c>
      <c r="E79" s="23"/>
    </row>
    <row r="80" spans="1:6" ht="31.5" x14ac:dyDescent="0.25">
      <c r="A80" s="10">
        <v>2</v>
      </c>
      <c r="B80" s="8" t="s">
        <v>48</v>
      </c>
      <c r="C80" s="7" t="s">
        <v>6</v>
      </c>
      <c r="D80" s="25">
        <v>250000</v>
      </c>
      <c r="E80" s="23"/>
    </row>
    <row r="81" spans="1:5" ht="15.75" x14ac:dyDescent="0.25">
      <c r="A81" s="10">
        <v>3</v>
      </c>
      <c r="B81" s="8" t="s">
        <v>37</v>
      </c>
      <c r="C81" s="7" t="s">
        <v>6</v>
      </c>
      <c r="D81" s="25">
        <v>500000</v>
      </c>
      <c r="E81" s="23"/>
    </row>
    <row r="82" spans="1:5" ht="15.75" x14ac:dyDescent="0.25">
      <c r="A82" s="19"/>
      <c r="B82" s="46" t="s">
        <v>33</v>
      </c>
      <c r="C82" s="46"/>
      <c r="D82" s="26">
        <f>SUM(D79:D81)</f>
        <v>960000</v>
      </c>
      <c r="E82" s="23"/>
    </row>
    <row r="84" spans="1:5" x14ac:dyDescent="0.25">
      <c r="D84" s="18">
        <f>D6+D18+D11+D23+D28+D32+D36+D39+D51+D54+D77+D82</f>
        <v>92389106</v>
      </c>
    </row>
  </sheetData>
  <mergeCells count="14">
    <mergeCell ref="A13:D13"/>
    <mergeCell ref="A16:D16"/>
    <mergeCell ref="B18:C18"/>
    <mergeCell ref="B6:C6"/>
    <mergeCell ref="B11:C11"/>
    <mergeCell ref="B51:C51"/>
    <mergeCell ref="B54:C54"/>
    <mergeCell ref="B77:C77"/>
    <mergeCell ref="B82:C82"/>
    <mergeCell ref="B23:C23"/>
    <mergeCell ref="B28:C28"/>
    <mergeCell ref="B32:C32"/>
    <mergeCell ref="B36:C36"/>
    <mergeCell ref="B39:C3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Lytay</cp:lastModifiedBy>
  <cp:lastPrinted>2023-07-19T06:13:25Z</cp:lastPrinted>
  <dcterms:created xsi:type="dcterms:W3CDTF">2022-03-28T05:30:52Z</dcterms:created>
  <dcterms:modified xsi:type="dcterms:W3CDTF">2023-08-29T13:27:54Z</dcterms:modified>
</cp:coreProperties>
</file>