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Проекти РАДА\"/>
    </mc:Choice>
  </mc:AlternateContent>
  <bookViews>
    <workbookView xWindow="1875" yWindow="360" windowWidth="26430" windowHeight="15060"/>
  </bookViews>
  <sheets>
    <sheet name="Аркуш1" sheetId="1" r:id="rId1"/>
  </sheets>
  <definedNames>
    <definedName name="_xlnm.Print_Area" localSheetId="0">Аркуш1!$A$1:$T$39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9" i="1" l="1"/>
  <c r="N17" i="1"/>
  <c r="S18" i="1" l="1"/>
  <c r="S37" i="1"/>
  <c r="S36" i="1"/>
  <c r="J37" i="1"/>
  <c r="J36" i="1"/>
  <c r="E18" i="1"/>
  <c r="E17" i="1"/>
  <c r="N16" i="1"/>
  <c r="N15" i="1"/>
  <c r="E16" i="1"/>
  <c r="E15" i="1"/>
  <c r="S13" i="1"/>
  <c r="N13" i="1" s="1"/>
  <c r="N12" i="1"/>
  <c r="E13" i="1"/>
  <c r="N18" i="1" l="1"/>
</calcChain>
</file>

<file path=xl/connections.xml><?xml version="1.0" encoding="utf-8"?>
<connections xmlns="http://schemas.openxmlformats.org/spreadsheetml/2006/main">
  <connection id="1" keepAlive="1" name="Запит – Таблиця1" description="Підключення до запита &quot;Таблиця1&quot; у книзі." type="5" refreshedVersion="6" background="1" saveData="1">
    <dbPr connection="Provider=Microsoft.Mashup.OleDb.1;Data Source=$Workbook$;Location=Таблиця1;Extended Properties=&quot;&quot;" command="SELECT * FROM [Таблиця1]"/>
  </connection>
</connections>
</file>

<file path=xl/sharedStrings.xml><?xml version="1.0" encoding="utf-8"?>
<sst xmlns="http://schemas.openxmlformats.org/spreadsheetml/2006/main" count="102" uniqueCount="58">
  <si>
    <t>Таблиця 1</t>
  </si>
  <si>
    <t>№ з/п</t>
  </si>
  <si>
    <t xml:space="preserve">Проєкт рішення міської ради                                                                             </t>
  </si>
  <si>
    <t>всього</t>
  </si>
  <si>
    <t>Таблиця 2</t>
  </si>
  <si>
    <t>Найменування завдання, заходу</t>
  </si>
  <si>
    <t>Значення показників</t>
  </si>
  <si>
    <t>шт.</t>
  </si>
  <si>
    <t>Виконавець</t>
  </si>
  <si>
    <t>Орієнтовна вартість заходу, тис.грн.</t>
  </si>
  <si>
    <t>Строки впровадження</t>
  </si>
  <si>
    <t>Найменування заходу</t>
  </si>
  <si>
    <t>Найменування показників виконання завдання</t>
  </si>
  <si>
    <t>Одиниця виміру</t>
  </si>
  <si>
    <t xml:space="preserve">Всього  </t>
  </si>
  <si>
    <t>в тому числі за роками</t>
  </si>
  <si>
    <t>Обсяг ресурсів, всього, в тому числі</t>
  </si>
  <si>
    <t>Таблиця 3</t>
  </si>
  <si>
    <t xml:space="preserve">Проєкт рішення міської ради     </t>
  </si>
  <si>
    <t>рішення міської ради від від 15.12.2020 №41, зі змінами</t>
  </si>
  <si>
    <t>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2021-2025 роки</t>
  </si>
  <si>
    <t>Завдання, заходи та строки виконання Комплексної програми благоустрою та розвитку комунального господарства Вараської міської територіальної громади на 2021-2025 роки</t>
  </si>
  <si>
    <t xml:space="preserve">Інші бюджетні кошти </t>
  </si>
  <si>
    <t>Кошти не бюджетних джерел</t>
  </si>
  <si>
    <t>Бюджет Вараської міської територіальної громади</t>
  </si>
  <si>
    <t>Інші бюджетні кошти</t>
  </si>
  <si>
    <t>Обсяг коштів, які пропонується залучити на викоонання програми</t>
  </si>
  <si>
    <t>Етапи виконання Програми, роки</t>
  </si>
  <si>
    <t>Усього витрат на виконання програми, (тис. грн)</t>
  </si>
  <si>
    <t>6. Підтримка розвитку комунальних підприємств</t>
  </si>
  <si>
    <t xml:space="preserve">Порівняльна таблиця до проєкту рішення Вараської міської ради </t>
  </si>
  <si>
    <t>6.5</t>
  </si>
  <si>
    <t>Відсутній захід</t>
  </si>
  <si>
    <t>Надання безповоротної фінансової підтримки комунальним підприємствам Вараської міської ради</t>
  </si>
  <si>
    <t>КП "МЕМ"</t>
  </si>
  <si>
    <t>1.11</t>
  </si>
  <si>
    <t>Ліквідація небезпечних видів рослин на території Вараської міської територіальної громади</t>
  </si>
  <si>
    <t>КП "Благоустрій"</t>
  </si>
  <si>
    <t>1. Благоустрій територій</t>
  </si>
  <si>
    <t>Всього по Програмі</t>
  </si>
  <si>
    <t>Впровадження сучасних технологій (придбання спецтехніки, спецобладнання і т. д.) з внесенням в статутний капітал</t>
  </si>
  <si>
    <t>6.1</t>
  </si>
  <si>
    <t>2021-2025</t>
  </si>
  <si>
    <t>КП «Благоустрій» ВМР, КП «УК «ЖКС» ВМР, КП «ВТВК» ВМР</t>
  </si>
  <si>
    <t>Кількість послуг</t>
  </si>
  <si>
    <t>Всього по розділу</t>
  </si>
  <si>
    <t>Всього за розділу</t>
  </si>
  <si>
    <t>Вищезазначені зміни також вносяться в розділ 5. Напрямки діяльності та заходи Комплексної програми благоустрою та розвитку комунального господарства Вараської міської територіальної громади на 2021-2025 роки</t>
  </si>
  <si>
    <t>З метою боротьби та запобігання стрімкого поширення борщівника Сосновського. Борщівник Сосновського - небезпечна, отруйна і дикоросла багаторічна рослина, яка завдяки потужній наземній масі, витісняє місцеві види не лише трав’яних, а й деревних порід з території і не дає їм розвиватись. Особливістю рослини є те, що зелена маса борщівника Сосновського містить фурокумарин, що спричиняє опіки, викликає дерматити, особливо при попаданні на місце опіку сонячних променів.</t>
  </si>
  <si>
    <t>У зв’язку з необхідністю придбання автокрана КП «ВТВК» ВМР через порушення працездатності вантажопідйомності і ходової системи, зносу деталей, робочих вузлів наявного автокрана. Вказана техніка необхідна для швидкого та ефективного виконання вантажно-розвантажувальних робіт: підняття і переміщення важких матеріалів, а саме плит перекриття камер, колодязів, встановлення вантажів у важкодоступних місцях, переніс вантажів серед змонтованих конструкцій під час виконання ремонтних робіт на мережах підприємства. У випадку можливих надзвичайних ситуацій та ліквідації їх наслідків, автокран можна використовувати для розібрання завалів.</t>
  </si>
  <si>
    <t>Для забезпечення стабільної роботи електричних мереж міста, які обслуговує КП «МЕМ», зниження ризиків тривалих відключень електропостачання об’єктів критичної інфраструктури та населення.</t>
  </si>
  <si>
    <t>Кількість</t>
  </si>
  <si>
    <t>Ресурсне забезпечення Комплексної програми благоустрою та розвитку комунального господарства Вараської міської територіальної громади на 2021-2025 роки</t>
  </si>
  <si>
    <t>Додається автокран для КП "ВТВК" ВМР
Віднімається причіп лавета для КП "Благоустрій" ВМР у зв'язку з відсутністю учасників процедури закупівлі
Додаються: подрібнювач деревини, косарка ротаційна, бетоноріз для КП "Благоустрій" ВМР</t>
  </si>
  <si>
    <t>У зв'язку з необхідністю придбання для КП "ВТВК" ВМР спецобладнання з метою усунення аварійних ситуацій на мережах тепловодопостачання та водовідведення: зварювальних генераторів (2 шт.), візків для генератора (2 шт.), гідравлічної маслостанції (1 шт.), гідравлічної шламової помпи (1 шт.), гідравлічної шліфувальної машини (1 шт.), гідравлічної дискової пилки (1 шт.), візок для дискової пилки (1 шт.), рукава високого тиску (1 шт.).
У зв'язку з необхідністю придбання для КП "Благоустрій" ВМР техніки та обладнання: катка дорожнього (1 шт.), автогрейдера (1 шт.), тракторів (3 шт.), відвалів (3 шт.), щіток комунальних дорожніх (3 шт.), тракторних причепів (3 шт.), які дозволять забезпечити утримання в належному стані дороги Вараської МТГ.</t>
  </si>
  <si>
    <t>Додаються для КП "ВТВК" ВМР: зварювальні генератори (2 шт.), візки для генераторів (2 шт.), гідравлічна маслостанція (1 шт.), гідравлічна шламова помпа (1 шт.), гідравлічна шліфувальна машина (1 шт.), гідравлічна дискова пилка (1 шт.), візок для дискової пилки (1 шт.), рукав високого тиску (1 шт.).
Додаються для КП "Благоустрій" ВМР: каток дорожній (1 шт.), автогрейдер (1 шт.), трактори (3 шт.), відвали (3 шт.), щітки комунальні дорожні (3 шт.), тракторні причепи (3 шт.).</t>
  </si>
  <si>
    <t xml:space="preserve">В пунктах 9, 9.1  паспорту Програми загальний обсяг фінансових ресурсів, необхідних для реалізації програми замінити на 719 544,597 тис. грн, в т.ч. на 2024 рік змінити на 190 429,131 тис. грн, на 2025 рік змінити на 126 255,497 тис. грн
</t>
  </si>
  <si>
    <t>Про внесення змін до Комплексної програми благоустрою та розвитку комунального господарства Вараської міської територіальної громади на 2021-2025 роки № 4300-ПР-8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</si>
</sst>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x14ac:knownFonts="1">
    <font>
      <sz val="11"/>
      <color theme="1"/>
      <name val="Calibri"/>
      <family val="2"/>
      <charset val="204"/>
      <scheme val="minor"/>
    </font>
    <font>
      <b/>
      <sz val="11"/>
      <color indexed="8"/>
      <name val="Times New Roman"/>
      <family val="1"/>
      <charset val="204"/>
    </font>
    <font>
      <sz val="10"/>
      <color indexed="8"/>
      <name val="Times New Roman"/>
      <family val="1"/>
      <charset val="204"/>
    </font>
    <font>
      <sz val="10"/>
      <name val="Times New Roman"/>
      <family val="1"/>
      <charset val="204"/>
    </font>
    <font>
      <sz val="11"/>
      <name val="Times New Roman"/>
      <family val="1"/>
      <charset val="204"/>
    </font>
    <font>
      <sz val="10"/>
      <name val="Arial Cyr"/>
      <charset val="204"/>
    </font>
    <font>
      <sz val="10"/>
      <color theme="1"/>
      <name val="Times New Roman"/>
      <family val="1"/>
      <charset val="204"/>
    </font>
    <font>
      <sz val="8"/>
      <color theme="1"/>
      <name val="Calibri"/>
      <family val="2"/>
      <charset val="204"/>
      <scheme val="minor"/>
    </font>
    <font>
      <sz val="8"/>
      <color indexed="8"/>
      <name val="Times New Roman"/>
      <family val="1"/>
      <charset val="204"/>
    </font>
    <font>
      <b/>
      <sz val="10"/>
      <color theme="1"/>
      <name val="Times New Roman"/>
      <family val="1"/>
      <charset val="204"/>
    </font>
    <font>
      <sz val="11"/>
      <color theme="1"/>
      <name val="Times New Roman"/>
      <family val="1"/>
      <charset val="204"/>
    </font>
    <font>
      <sz val="10"/>
      <color theme="1"/>
      <name val="Calibri"/>
      <family val="2"/>
      <charset val="204"/>
      <scheme val="minor"/>
    </font>
    <font>
      <b/>
      <sz val="12"/>
      <color theme="1"/>
      <name val="Times New Roman"/>
      <family val="1"/>
      <charset val="204"/>
    </font>
    <font>
      <b/>
      <sz val="14"/>
      <color theme="1"/>
      <name val="Times New Roman"/>
      <family val="1"/>
      <charset val="204"/>
    </font>
    <font>
      <b/>
      <sz val="14"/>
      <name val="Times New Roman"/>
      <family val="1"/>
      <charset val="204"/>
    </font>
    <font>
      <sz val="10"/>
      <color rgb="FFFF0000"/>
      <name val="Times New Roman"/>
      <family val="1"/>
      <charset val="204"/>
    </font>
    <font>
      <b/>
      <sz val="12"/>
      <color theme="4"/>
      <name val="Times New Roman"/>
      <family val="1"/>
      <charset val="204"/>
    </font>
    <font>
      <b/>
      <sz val="11"/>
      <color theme="1"/>
      <name val="Times New Roman"/>
      <family val="1"/>
      <charset val="204"/>
    </font>
    <font>
      <b/>
      <sz val="14"/>
      <color indexed="8"/>
      <name val="Times New Roman"/>
      <family val="1"/>
      <charset val="204"/>
    </font>
    <font>
      <b/>
      <sz val="10"/>
      <name val="Times New Roman"/>
      <family val="1"/>
      <charset val="204"/>
    </font>
    <font>
      <b/>
      <sz val="10"/>
      <color rgb="FFFF0000"/>
      <name val="Times New Roman"/>
      <family val="1"/>
      <charset val="204"/>
    </font>
    <font>
      <sz val="12"/>
      <name val="Times New Roman"/>
      <family val="1"/>
      <charset val="204"/>
    </font>
    <font>
      <b/>
      <sz val="11"/>
      <name val="Times New Roman"/>
      <family val="1"/>
      <charset val="204"/>
    </font>
  </fonts>
  <fills count="2">
    <fill>
      <patternFill patternType="none"/>
    </fill>
    <fill>
      <patternFill patternType="gray125"/>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2">
    <xf numFmtId="0" fontId="0" fillId="0" borderId="0"/>
    <xf numFmtId="0" fontId="5" fillId="0" borderId="0"/>
  </cellStyleXfs>
  <cellXfs count="168">
    <xf numFmtId="0" fontId="0" fillId="0" borderId="0" xfId="0"/>
    <xf numFmtId="0" fontId="2" fillId="0" borderId="0" xfId="0" applyFont="1"/>
    <xf numFmtId="0" fontId="3" fillId="0" borderId="0" xfId="0" applyFont="1"/>
    <xf numFmtId="0" fontId="4" fillId="0" borderId="0" xfId="0" applyFont="1" applyAlignment="1">
      <alignment horizontal="right"/>
    </xf>
    <xf numFmtId="0" fontId="8" fillId="0" borderId="0" xfId="0" applyFont="1"/>
    <xf numFmtId="0" fontId="7" fillId="0" borderId="0" xfId="0" applyFont="1"/>
    <xf numFmtId="4" fontId="0" fillId="0" borderId="0" xfId="0" applyNumberFormat="1"/>
    <xf numFmtId="4" fontId="12" fillId="0" borderId="0" xfId="0" applyNumberFormat="1" applyFont="1" applyAlignment="1">
      <alignment vertical="center"/>
    </xf>
    <xf numFmtId="4" fontId="10" fillId="0" borderId="0" xfId="0" applyNumberFormat="1" applyFont="1"/>
    <xf numFmtId="0" fontId="10" fillId="0" borderId="0" xfId="0" applyFont="1"/>
    <xf numFmtId="0" fontId="6" fillId="0" borderId="3" xfId="0" applyFont="1" applyBorder="1" applyAlignment="1">
      <alignment horizontal="center"/>
    </xf>
    <xf numFmtId="0" fontId="6" fillId="0" borderId="3" xfId="1"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15" fillId="0" borderId="2" xfId="0" applyFont="1" applyBorder="1" applyAlignment="1">
      <alignment vertical="center" wrapText="1"/>
    </xf>
    <xf numFmtId="164" fontId="15" fillId="0" borderId="2" xfId="0" applyNumberFormat="1" applyFont="1" applyBorder="1" applyAlignment="1">
      <alignment horizontal="center" vertical="center"/>
    </xf>
    <xf numFmtId="164"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0" fontId="4" fillId="0" borderId="0" xfId="0" applyFont="1" applyAlignment="1">
      <alignment horizontal="left"/>
    </xf>
    <xf numFmtId="4" fontId="4" fillId="0" borderId="0" xfId="0" applyNumberFormat="1" applyFont="1" applyAlignment="1">
      <alignment horizontal="left"/>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0" fontId="20" fillId="0" borderId="2" xfId="0" applyFont="1" applyBorder="1" applyAlignment="1">
      <alignment horizontal="center" vertical="center" wrapText="1"/>
    </xf>
    <xf numFmtId="164" fontId="20" fillId="0" borderId="2" xfId="0" applyNumberFormat="1" applyFont="1" applyBorder="1" applyAlignment="1">
      <alignment horizontal="center" vertical="center"/>
    </xf>
    <xf numFmtId="0" fontId="20" fillId="0" borderId="3" xfId="0" applyFont="1" applyBorder="1" applyAlignment="1">
      <alignment horizontal="center" vertical="center" wrapText="1"/>
    </xf>
    <xf numFmtId="164" fontId="9" fillId="0" borderId="3"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6" xfId="0" applyFont="1" applyBorder="1" applyAlignment="1">
      <alignment vertical="center" wrapText="1"/>
    </xf>
    <xf numFmtId="164" fontId="15" fillId="0" borderId="3" xfId="0" applyNumberFormat="1" applyFont="1" applyBorder="1" applyAlignment="1">
      <alignment horizontal="center" vertical="center"/>
    </xf>
    <xf numFmtId="0" fontId="15"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6" fillId="0" borderId="2" xfId="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Border="1" applyAlignment="1">
      <alignment vertical="center" wrapText="1"/>
    </xf>
    <xf numFmtId="0" fontId="3" fillId="0" borderId="18" xfId="0" applyFont="1" applyBorder="1" applyAlignment="1">
      <alignment horizontal="center"/>
    </xf>
    <xf numFmtId="4" fontId="4" fillId="0" borderId="0" xfId="0" applyNumberFormat="1" applyFont="1" applyBorder="1" applyAlignment="1">
      <alignment wrapText="1"/>
    </xf>
    <xf numFmtId="164" fontId="20" fillId="0" borderId="8" xfId="0" applyNumberFormat="1" applyFont="1" applyBorder="1" applyAlignment="1">
      <alignment horizontal="center" vertical="center"/>
    </xf>
    <xf numFmtId="164" fontId="20" fillId="0" borderId="9" xfId="0" applyNumberFormat="1" applyFont="1" applyBorder="1" applyAlignment="1">
      <alignment horizontal="center" vertical="center"/>
    </xf>
    <xf numFmtId="0" fontId="3" fillId="0" borderId="35" xfId="0" applyFont="1" applyBorder="1" applyAlignment="1">
      <alignment vertical="center" wrapText="1"/>
    </xf>
    <xf numFmtId="0" fontId="3" fillId="0" borderId="34" xfId="0" applyFont="1" applyBorder="1" applyAlignment="1">
      <alignment vertical="center" wrapText="1"/>
    </xf>
    <xf numFmtId="0" fontId="15" fillId="0" borderId="2" xfId="0" applyFont="1" applyBorder="1" applyAlignment="1">
      <alignment horizontal="center" vertical="center"/>
    </xf>
    <xf numFmtId="164" fontId="19"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164" fontId="19" fillId="0" borderId="9" xfId="0" applyNumberFormat="1" applyFont="1" applyBorder="1" applyAlignment="1">
      <alignment horizontal="center" vertical="center"/>
    </xf>
    <xf numFmtId="164" fontId="20"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3" fillId="0" borderId="6" xfId="0" applyFont="1" applyBorder="1" applyAlignment="1">
      <alignment vertical="center" wrapText="1"/>
    </xf>
    <xf numFmtId="164" fontId="19" fillId="0" borderId="36" xfId="0" applyNumberFormat="1" applyFont="1" applyBorder="1" applyAlignment="1">
      <alignment horizontal="center" vertical="center"/>
    </xf>
    <xf numFmtId="164" fontId="20" fillId="0" borderId="14" xfId="0" applyNumberFormat="1" applyFont="1" applyBorder="1" applyAlignment="1">
      <alignment horizontal="center" vertical="center"/>
    </xf>
    <xf numFmtId="0" fontId="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3" xfId="0" applyFont="1" applyBorder="1" applyAlignment="1">
      <alignment horizontal="center" vertical="center" wrapText="1"/>
    </xf>
    <xf numFmtId="164" fontId="6" fillId="0" borderId="18" xfId="0" applyNumberFormat="1" applyFont="1" applyBorder="1" applyAlignment="1">
      <alignment horizontal="center" vertical="center"/>
    </xf>
    <xf numFmtId="49" fontId="6" fillId="0" borderId="22"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20" fillId="0" borderId="15" xfId="0" applyFont="1" applyBorder="1" applyAlignment="1">
      <alignment horizontal="center" vertical="center" wrapText="1"/>
    </xf>
    <xf numFmtId="0" fontId="3"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15" fillId="0" borderId="6" xfId="0" applyFont="1" applyBorder="1" applyAlignment="1">
      <alignment horizontal="left" vertical="center" wrapText="1"/>
    </xf>
    <xf numFmtId="0" fontId="15" fillId="0" borderId="3" xfId="0" applyFont="1" applyBorder="1" applyAlignment="1">
      <alignment horizontal="center" vertical="center"/>
    </xf>
    <xf numFmtId="0" fontId="3" fillId="0" borderId="17" xfId="0" applyFont="1" applyBorder="1" applyAlignment="1">
      <alignment vertical="center" wrapText="1"/>
    </xf>
    <xf numFmtId="0" fontId="10" fillId="0" borderId="0" xfId="0" applyFont="1" applyAlignment="1">
      <alignment wrapText="1"/>
    </xf>
    <xf numFmtId="0" fontId="10" fillId="0" borderId="0" xfId="0" applyFont="1" applyAlignment="1">
      <alignment horizontal="left" wrapText="1"/>
    </xf>
    <xf numFmtId="0" fontId="0" fillId="0" borderId="0" xfId="0" applyAlignment="1">
      <alignment horizontal="left" wrapText="1"/>
    </xf>
    <xf numFmtId="4" fontId="4" fillId="0" borderId="25" xfId="0" applyNumberFormat="1" applyFont="1" applyBorder="1" applyAlignment="1">
      <alignment horizontal="left" wrapText="1"/>
    </xf>
    <xf numFmtId="49" fontId="17" fillId="0" borderId="19"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16" xfId="0" applyNumberFormat="1" applyFont="1" applyBorder="1" applyAlignment="1">
      <alignment horizontal="center" vertical="center"/>
    </xf>
    <xf numFmtId="0" fontId="22" fillId="0" borderId="1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7" fillId="0" borderId="6" xfId="0" applyFont="1" applyBorder="1" applyAlignment="1">
      <alignment horizontal="center"/>
    </xf>
    <xf numFmtId="0" fontId="0" fillId="0" borderId="2" xfId="0" applyFont="1" applyBorder="1" applyAlignment="1">
      <alignment horizontal="center"/>
    </xf>
    <xf numFmtId="0" fontId="0" fillId="0" borderId="8" xfId="0" applyFont="1" applyBorder="1" applyAlignment="1">
      <alignment horizontal="center"/>
    </xf>
    <xf numFmtId="0" fontId="0" fillId="0" borderId="18" xfId="0" applyFont="1" applyBorder="1" applyAlignment="1">
      <alignment horizontal="center"/>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49" fontId="9" fillId="0" borderId="31"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32" xfId="0" applyNumberFormat="1" applyFont="1" applyBorder="1" applyAlignment="1">
      <alignment horizontal="left" vertical="center"/>
    </xf>
    <xf numFmtId="49" fontId="9" fillId="0" borderId="1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30" xfId="0" applyNumberFormat="1" applyFont="1" applyBorder="1" applyAlignment="1">
      <alignment horizontal="left" vertical="center"/>
    </xf>
    <xf numFmtId="0" fontId="19" fillId="0" borderId="19" xfId="0" applyFont="1" applyBorder="1" applyAlignment="1">
      <alignment horizontal="left" vertical="center" wrapText="1"/>
    </xf>
    <xf numFmtId="0" fontId="19" fillId="0" borderId="11"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24" xfId="0" applyFont="1" applyBorder="1" applyAlignment="1">
      <alignment horizontal="left" vertical="center" wrapText="1"/>
    </xf>
    <xf numFmtId="0" fontId="19" fillId="0" borderId="32" xfId="0" applyFont="1" applyBorder="1" applyAlignment="1">
      <alignment horizontal="left" vertical="center" wrapText="1"/>
    </xf>
    <xf numFmtId="0" fontId="0" fillId="0" borderId="3" xfId="0" applyFont="1" applyBorder="1" applyAlignment="1">
      <alignment horizontal="center"/>
    </xf>
    <xf numFmtId="0" fontId="9" fillId="0" borderId="6" xfId="0" applyFont="1" applyBorder="1" applyAlignment="1">
      <alignment horizontal="left"/>
    </xf>
    <xf numFmtId="0" fontId="9" fillId="0" borderId="2" xfId="0" applyFont="1" applyBorder="1" applyAlignment="1">
      <alignment horizontal="left"/>
    </xf>
    <xf numFmtId="4" fontId="9" fillId="0" borderId="6" xfId="0" applyNumberFormat="1" applyFont="1" applyBorder="1" applyAlignment="1">
      <alignment horizontal="left"/>
    </xf>
    <xf numFmtId="4" fontId="0" fillId="0" borderId="2" xfId="0" applyNumberFormat="1" applyBorder="1" applyAlignment="1">
      <alignment horizontal="left"/>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3" fillId="0" borderId="1" xfId="0" applyFont="1" applyBorder="1" applyAlignment="1">
      <alignment horizontal="center" vertical="center" wrapText="1"/>
    </xf>
    <xf numFmtId="4" fontId="13" fillId="0" borderId="0" xfId="0" applyNumberFormat="1" applyFont="1" applyAlignment="1">
      <alignment horizont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0" xfId="0" applyFont="1" applyBorder="1" applyAlignment="1">
      <alignment horizontal="center"/>
    </xf>
    <xf numFmtId="0" fontId="18" fillId="0" borderId="0" xfId="0" applyFont="1" applyAlignment="1">
      <alignment horizontal="center" vertical="center"/>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6" fillId="0" borderId="0" xfId="0" applyFont="1" applyAlignment="1">
      <alignment horizontal="center"/>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left" vertical="center" wrapText="1"/>
    </xf>
    <xf numFmtId="49" fontId="17" fillId="0" borderId="6"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3"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abSelected="1" zoomScale="85" zoomScaleNormal="85" workbookViewId="0">
      <selection activeCell="T19" sqref="T19"/>
    </sheetView>
  </sheetViews>
  <sheetFormatPr defaultRowHeight="15" x14ac:dyDescent="0.25"/>
  <cols>
    <col min="1" max="1" width="6.42578125" customWidth="1"/>
    <col min="2" max="2" width="20.5703125" customWidth="1"/>
    <col min="3" max="3" width="13.5703125" customWidth="1"/>
    <col min="4" max="4" width="16" customWidth="1"/>
    <col min="5" max="5" width="14.85546875" customWidth="1"/>
    <col min="6" max="7" width="12.28515625" customWidth="1"/>
    <col min="8" max="8" width="12.28515625" style="5" customWidth="1"/>
    <col min="9" max="9" width="12.28515625" customWidth="1"/>
    <col min="10" max="10" width="13.28515625" customWidth="1"/>
    <col min="11" max="11" width="20.42578125" customWidth="1"/>
    <col min="12" max="12" width="12.7109375" customWidth="1"/>
    <col min="13" max="13" width="16" customWidth="1"/>
    <col min="14" max="14" width="16.7109375" customWidth="1"/>
    <col min="15" max="15" width="18.85546875" customWidth="1"/>
    <col min="16" max="16" width="15.140625" customWidth="1"/>
    <col min="17" max="19" width="13.28515625" customWidth="1"/>
    <col min="20" max="20" width="69.85546875" style="18" customWidth="1"/>
    <col min="21" max="21" width="82" customWidth="1"/>
  </cols>
  <sheetData>
    <row r="1" spans="1:21" ht="22.5" customHeight="1" x14ac:dyDescent="0.25">
      <c r="A1" s="128" t="s">
        <v>30</v>
      </c>
      <c r="B1" s="128"/>
      <c r="C1" s="128"/>
      <c r="D1" s="128"/>
      <c r="E1" s="128"/>
      <c r="F1" s="128"/>
      <c r="G1" s="128"/>
      <c r="H1" s="128"/>
      <c r="I1" s="128"/>
      <c r="J1" s="128"/>
      <c r="K1" s="128"/>
      <c r="L1" s="128"/>
      <c r="M1" s="128"/>
      <c r="N1" s="128"/>
      <c r="O1" s="128"/>
      <c r="P1" s="128"/>
      <c r="Q1" s="128"/>
      <c r="R1" s="128"/>
      <c r="S1" s="128"/>
    </row>
    <row r="2" spans="1:21" ht="51.75" customHeight="1" x14ac:dyDescent="0.25">
      <c r="A2" s="140" t="s">
        <v>57</v>
      </c>
      <c r="B2" s="141"/>
      <c r="C2" s="141"/>
      <c r="D2" s="141"/>
      <c r="E2" s="141"/>
      <c r="F2" s="141"/>
      <c r="G2" s="141"/>
      <c r="H2" s="141"/>
      <c r="I2" s="141"/>
      <c r="J2" s="141"/>
      <c r="K2" s="141"/>
      <c r="L2" s="141"/>
      <c r="M2" s="141"/>
      <c r="N2" s="141"/>
      <c r="O2" s="141"/>
      <c r="P2" s="141"/>
      <c r="Q2" s="141"/>
      <c r="R2" s="141"/>
      <c r="S2" s="141"/>
    </row>
    <row r="3" spans="1:21" ht="50.25" customHeight="1" x14ac:dyDescent="0.25">
      <c r="A3" s="142" t="s">
        <v>56</v>
      </c>
      <c r="B3" s="143"/>
      <c r="C3" s="143"/>
      <c r="D3" s="143"/>
      <c r="E3" s="143"/>
      <c r="F3" s="143"/>
      <c r="G3" s="143"/>
      <c r="H3" s="143"/>
      <c r="I3" s="143"/>
      <c r="J3" s="143"/>
      <c r="K3" s="143"/>
      <c r="L3" s="143"/>
      <c r="M3" s="143"/>
      <c r="N3" s="143"/>
      <c r="O3" s="143"/>
      <c r="P3" s="143"/>
      <c r="Q3" s="143"/>
      <c r="R3" s="143"/>
      <c r="S3" s="143"/>
    </row>
    <row r="4" spans="1:21" ht="36" customHeight="1" x14ac:dyDescent="0.3">
      <c r="A4" s="144" t="s">
        <v>21</v>
      </c>
      <c r="B4" s="144"/>
      <c r="C4" s="144"/>
      <c r="D4" s="144"/>
      <c r="E4" s="144"/>
      <c r="F4" s="144"/>
      <c r="G4" s="144"/>
      <c r="H4" s="144"/>
      <c r="I4" s="144"/>
      <c r="J4" s="144"/>
      <c r="K4" s="144"/>
      <c r="L4" s="144"/>
      <c r="M4" s="144"/>
      <c r="N4" s="144"/>
      <c r="O4" s="144"/>
      <c r="P4" s="144"/>
      <c r="Q4" s="144"/>
      <c r="R4" s="144"/>
      <c r="S4" s="144"/>
    </row>
    <row r="5" spans="1:21" ht="59.25" hidden="1" customHeight="1" thickBot="1" x14ac:dyDescent="0.25">
      <c r="A5" s="1"/>
      <c r="B5" s="1"/>
      <c r="C5" s="1"/>
      <c r="D5" s="1"/>
      <c r="E5" s="1"/>
      <c r="F5" s="1"/>
      <c r="G5" s="1"/>
      <c r="H5" s="4"/>
      <c r="I5" s="1"/>
      <c r="J5" s="1"/>
      <c r="K5" s="1"/>
      <c r="L5" s="1"/>
      <c r="M5" s="1"/>
      <c r="N5" s="1"/>
      <c r="O5" s="1"/>
      <c r="P5" s="1"/>
      <c r="Q5" s="1"/>
      <c r="R5" s="1"/>
      <c r="S5" s="2"/>
    </row>
    <row r="6" spans="1:21" ht="20.100000000000001" customHeight="1" thickBot="1" x14ac:dyDescent="0.3">
      <c r="A6" s="1"/>
      <c r="B6" s="1"/>
      <c r="C6" s="1"/>
      <c r="D6" s="1"/>
      <c r="E6" s="1"/>
      <c r="F6" s="1"/>
      <c r="G6" s="1"/>
      <c r="H6" s="4"/>
      <c r="I6" s="1"/>
      <c r="J6" s="1"/>
      <c r="K6" s="1"/>
      <c r="L6" s="1"/>
      <c r="M6" s="1"/>
      <c r="N6" s="1"/>
      <c r="O6" s="1"/>
      <c r="P6" s="1"/>
      <c r="Q6" s="1"/>
      <c r="R6" s="1"/>
      <c r="S6" s="3" t="s">
        <v>0</v>
      </c>
    </row>
    <row r="7" spans="1:21" ht="20.100000000000001" customHeight="1" x14ac:dyDescent="0.25">
      <c r="A7" s="129" t="s">
        <v>1</v>
      </c>
      <c r="B7" s="118" t="s">
        <v>11</v>
      </c>
      <c r="C7" s="118" t="s">
        <v>10</v>
      </c>
      <c r="D7" s="118" t="s">
        <v>8</v>
      </c>
      <c r="E7" s="118" t="s">
        <v>9</v>
      </c>
      <c r="F7" s="118"/>
      <c r="G7" s="134"/>
      <c r="H7" s="134"/>
      <c r="I7" s="134"/>
      <c r="J7" s="135"/>
      <c r="K7" s="129" t="s">
        <v>11</v>
      </c>
      <c r="L7" s="118" t="s">
        <v>10</v>
      </c>
      <c r="M7" s="118" t="s">
        <v>8</v>
      </c>
      <c r="N7" s="133" t="s">
        <v>9</v>
      </c>
      <c r="O7" s="133"/>
      <c r="P7" s="134"/>
      <c r="Q7" s="134"/>
      <c r="R7" s="134"/>
      <c r="S7" s="135"/>
      <c r="T7" s="19"/>
    </row>
    <row r="8" spans="1:21" ht="0.75" customHeight="1" x14ac:dyDescent="0.25">
      <c r="A8" s="130"/>
      <c r="B8" s="132"/>
      <c r="C8" s="119"/>
      <c r="D8" s="119"/>
      <c r="E8" s="132"/>
      <c r="F8" s="132"/>
      <c r="G8" s="132"/>
      <c r="H8" s="132"/>
      <c r="I8" s="132"/>
      <c r="J8" s="136"/>
      <c r="K8" s="131"/>
      <c r="L8" s="119"/>
      <c r="M8" s="132"/>
      <c r="N8" s="132"/>
      <c r="O8" s="132"/>
      <c r="P8" s="132"/>
      <c r="Q8" s="132"/>
      <c r="R8" s="132"/>
      <c r="S8" s="136"/>
      <c r="T8" s="19"/>
    </row>
    <row r="9" spans="1:21" ht="20.100000000000001" customHeight="1" x14ac:dyDescent="0.25">
      <c r="A9" s="130"/>
      <c r="B9" s="132"/>
      <c r="C9" s="119"/>
      <c r="D9" s="119"/>
      <c r="E9" s="137" t="s">
        <v>19</v>
      </c>
      <c r="F9" s="137"/>
      <c r="G9" s="138"/>
      <c r="H9" s="138"/>
      <c r="I9" s="138"/>
      <c r="J9" s="139"/>
      <c r="K9" s="131"/>
      <c r="L9" s="119"/>
      <c r="M9" s="132"/>
      <c r="N9" s="119" t="s">
        <v>2</v>
      </c>
      <c r="O9" s="119"/>
      <c r="P9" s="138"/>
      <c r="Q9" s="138"/>
      <c r="R9" s="138"/>
      <c r="S9" s="139"/>
      <c r="T9" s="19"/>
    </row>
    <row r="10" spans="1:21" ht="15" customHeight="1" x14ac:dyDescent="0.25">
      <c r="A10" s="130"/>
      <c r="B10" s="132"/>
      <c r="C10" s="119"/>
      <c r="D10" s="119"/>
      <c r="E10" s="37" t="s">
        <v>3</v>
      </c>
      <c r="F10" s="37">
        <v>2021</v>
      </c>
      <c r="G10" s="37">
        <v>2022</v>
      </c>
      <c r="H10" s="37">
        <v>2023</v>
      </c>
      <c r="I10" s="37">
        <v>2024</v>
      </c>
      <c r="J10" s="67">
        <v>2025</v>
      </c>
      <c r="K10" s="131"/>
      <c r="L10" s="119"/>
      <c r="M10" s="132"/>
      <c r="N10" s="40" t="s">
        <v>3</v>
      </c>
      <c r="O10" s="40">
        <v>2021</v>
      </c>
      <c r="P10" s="40">
        <v>2022</v>
      </c>
      <c r="Q10" s="40">
        <v>2023</v>
      </c>
      <c r="R10" s="40">
        <v>2024</v>
      </c>
      <c r="S10" s="11">
        <v>2025</v>
      </c>
      <c r="T10" s="83" t="s">
        <v>48</v>
      </c>
    </row>
    <row r="11" spans="1:21" ht="15" customHeight="1" x14ac:dyDescent="0.25">
      <c r="A11" s="92" t="s">
        <v>38</v>
      </c>
      <c r="B11" s="93"/>
      <c r="C11" s="93"/>
      <c r="D11" s="93"/>
      <c r="E11" s="93"/>
      <c r="F11" s="93"/>
      <c r="G11" s="93"/>
      <c r="H11" s="93"/>
      <c r="I11" s="93"/>
      <c r="J11" s="111"/>
      <c r="K11" s="96" t="s">
        <v>38</v>
      </c>
      <c r="L11" s="97"/>
      <c r="M11" s="97"/>
      <c r="N11" s="97"/>
      <c r="O11" s="97"/>
      <c r="P11" s="97"/>
      <c r="Q11" s="97"/>
      <c r="R11" s="97"/>
      <c r="S11" s="98"/>
      <c r="T11" s="83"/>
    </row>
    <row r="12" spans="1:21" ht="74.25" customHeight="1" x14ac:dyDescent="0.25">
      <c r="A12" s="32" t="s">
        <v>35</v>
      </c>
      <c r="B12" s="122" t="s">
        <v>32</v>
      </c>
      <c r="C12" s="123"/>
      <c r="D12" s="123"/>
      <c r="E12" s="123"/>
      <c r="F12" s="123"/>
      <c r="G12" s="123"/>
      <c r="H12" s="123"/>
      <c r="I12" s="123"/>
      <c r="J12" s="124"/>
      <c r="K12" s="34" t="s">
        <v>36</v>
      </c>
      <c r="L12" s="33">
        <v>2025</v>
      </c>
      <c r="M12" s="14" t="s">
        <v>37</v>
      </c>
      <c r="N12" s="28">
        <f>SUM(O12:S12)</f>
        <v>100</v>
      </c>
      <c r="O12" s="15">
        <v>0</v>
      </c>
      <c r="P12" s="15">
        <v>0</v>
      </c>
      <c r="Q12" s="15">
        <v>0</v>
      </c>
      <c r="R12" s="15">
        <v>0</v>
      </c>
      <c r="S12" s="35">
        <v>100</v>
      </c>
      <c r="T12" s="83"/>
    </row>
    <row r="13" spans="1:21" ht="15" customHeight="1" x14ac:dyDescent="0.25">
      <c r="A13" s="112" t="s">
        <v>45</v>
      </c>
      <c r="B13" s="113"/>
      <c r="C13" s="113"/>
      <c r="D13" s="113"/>
      <c r="E13" s="17">
        <f>SUM(F13:J13)</f>
        <v>370017.08200000005</v>
      </c>
      <c r="F13" s="17">
        <v>49062.023999999998</v>
      </c>
      <c r="G13" s="16">
        <v>71607.407000000007</v>
      </c>
      <c r="H13" s="16">
        <v>80120.724000000002</v>
      </c>
      <c r="I13" s="17">
        <v>90413.37</v>
      </c>
      <c r="J13" s="30">
        <v>78813.557000000001</v>
      </c>
      <c r="K13" s="114" t="s">
        <v>45</v>
      </c>
      <c r="L13" s="115"/>
      <c r="M13" s="115"/>
      <c r="N13" s="28">
        <f>SUM(O13:S13)</f>
        <v>370117.08200000005</v>
      </c>
      <c r="O13" s="17">
        <v>49062.023999999998</v>
      </c>
      <c r="P13" s="16">
        <v>71607.407000000007</v>
      </c>
      <c r="Q13" s="16">
        <v>80120.724000000002</v>
      </c>
      <c r="R13" s="17">
        <v>90413.37</v>
      </c>
      <c r="S13" s="59">
        <f>J13+S12</f>
        <v>78913.557000000001</v>
      </c>
      <c r="T13" s="19"/>
    </row>
    <row r="14" spans="1:21" ht="15" customHeight="1" x14ac:dyDescent="0.25">
      <c r="A14" s="92" t="s">
        <v>29</v>
      </c>
      <c r="B14" s="93"/>
      <c r="C14" s="93"/>
      <c r="D14" s="93"/>
      <c r="E14" s="94"/>
      <c r="F14" s="94"/>
      <c r="G14" s="94"/>
      <c r="H14" s="94"/>
      <c r="I14" s="94"/>
      <c r="J14" s="95"/>
      <c r="K14" s="96" t="s">
        <v>29</v>
      </c>
      <c r="L14" s="97"/>
      <c r="M14" s="97"/>
      <c r="N14" s="97"/>
      <c r="O14" s="97"/>
      <c r="P14" s="97"/>
      <c r="Q14" s="97"/>
      <c r="R14" s="97"/>
      <c r="S14" s="98"/>
      <c r="T14" s="83" t="s">
        <v>49</v>
      </c>
      <c r="U14" s="81" t="s">
        <v>54</v>
      </c>
    </row>
    <row r="15" spans="1:21" ht="121.5" customHeight="1" x14ac:dyDescent="0.25">
      <c r="A15" s="32" t="s">
        <v>41</v>
      </c>
      <c r="B15" s="57" t="s">
        <v>40</v>
      </c>
      <c r="C15" s="39" t="s">
        <v>42</v>
      </c>
      <c r="D15" s="49" t="s">
        <v>43</v>
      </c>
      <c r="E15" s="51">
        <f>SUM(F15:J15)</f>
        <v>90785.72</v>
      </c>
      <c r="F15" s="52">
        <v>20371.599999999999</v>
      </c>
      <c r="G15" s="52">
        <v>13098.75</v>
      </c>
      <c r="H15" s="52">
        <v>27850</v>
      </c>
      <c r="I15" s="53">
        <v>17865.37</v>
      </c>
      <c r="J15" s="68">
        <v>11600</v>
      </c>
      <c r="K15" s="48" t="s">
        <v>40</v>
      </c>
      <c r="L15" s="39" t="s">
        <v>42</v>
      </c>
      <c r="M15" s="49" t="s">
        <v>43</v>
      </c>
      <c r="N15" s="28">
        <f>SUM(O15:S15)</f>
        <v>114537.32</v>
      </c>
      <c r="O15" s="55">
        <v>20371.599999999999</v>
      </c>
      <c r="P15" s="55">
        <v>13098.75</v>
      </c>
      <c r="Q15" s="55">
        <v>27850</v>
      </c>
      <c r="R15" s="15">
        <v>41616.97</v>
      </c>
      <c r="S15" s="60">
        <v>11600</v>
      </c>
      <c r="T15" s="83"/>
      <c r="U15" s="82"/>
    </row>
    <row r="16" spans="1:21" ht="74.25" customHeight="1" x14ac:dyDescent="0.25">
      <c r="A16" s="69" t="s">
        <v>31</v>
      </c>
      <c r="B16" s="57" t="s">
        <v>33</v>
      </c>
      <c r="C16" s="41">
        <v>2024</v>
      </c>
      <c r="D16" s="56" t="s">
        <v>34</v>
      </c>
      <c r="E16" s="17">
        <f>SUM(F16:J16)</f>
        <v>1783.3</v>
      </c>
      <c r="F16" s="54">
        <v>0</v>
      </c>
      <c r="G16" s="55">
        <v>0</v>
      </c>
      <c r="H16" s="55">
        <v>0</v>
      </c>
      <c r="I16" s="54">
        <v>1783.3</v>
      </c>
      <c r="J16" s="60">
        <v>0</v>
      </c>
      <c r="K16" s="61" t="s">
        <v>33</v>
      </c>
      <c r="L16" s="41">
        <v>2024</v>
      </c>
      <c r="M16" s="56" t="s">
        <v>34</v>
      </c>
      <c r="N16" s="28">
        <f>SUM(O16:S16)</f>
        <v>3500</v>
      </c>
      <c r="O16" s="54">
        <v>0</v>
      </c>
      <c r="P16" s="55">
        <v>0</v>
      </c>
      <c r="Q16" s="55">
        <v>0</v>
      </c>
      <c r="R16" s="15">
        <v>3500</v>
      </c>
      <c r="S16" s="60">
        <v>0</v>
      </c>
      <c r="T16" s="45" t="s">
        <v>50</v>
      </c>
    </row>
    <row r="17" spans="1:21" ht="15" customHeight="1" x14ac:dyDescent="0.25">
      <c r="A17" s="102" t="s">
        <v>45</v>
      </c>
      <c r="B17" s="103"/>
      <c r="C17" s="103"/>
      <c r="D17" s="104"/>
      <c r="E17" s="58">
        <f>SUM(F17:J17)</f>
        <v>126480.427</v>
      </c>
      <c r="F17" s="58">
        <v>24165.599999999999</v>
      </c>
      <c r="G17" s="58">
        <v>17657.75</v>
      </c>
      <c r="H17" s="58">
        <v>32941.841</v>
      </c>
      <c r="I17" s="58">
        <v>35906.235999999997</v>
      </c>
      <c r="J17" s="62">
        <v>15809</v>
      </c>
      <c r="K17" s="105" t="s">
        <v>46</v>
      </c>
      <c r="L17" s="106"/>
      <c r="M17" s="107"/>
      <c r="N17" s="46">
        <f>SUM(O17:S17)</f>
        <v>151948.72699999998</v>
      </c>
      <c r="O17" s="58">
        <v>24165.599999999999</v>
      </c>
      <c r="P17" s="58">
        <v>17657.75</v>
      </c>
      <c r="Q17" s="58">
        <v>32941.841</v>
      </c>
      <c r="R17" s="47">
        <v>61374.536</v>
      </c>
      <c r="S17" s="62">
        <v>15809</v>
      </c>
      <c r="T17" s="45"/>
    </row>
    <row r="18" spans="1:21" ht="15" customHeight="1" thickBot="1" x14ac:dyDescent="0.3">
      <c r="A18" s="99" t="s">
        <v>39</v>
      </c>
      <c r="B18" s="100"/>
      <c r="C18" s="100"/>
      <c r="D18" s="101"/>
      <c r="E18" s="64">
        <f>SUM(F18:J18)</f>
        <v>693976.29700000002</v>
      </c>
      <c r="F18" s="64">
        <v>103535.624</v>
      </c>
      <c r="G18" s="64">
        <v>131524.75099999999</v>
      </c>
      <c r="H18" s="64">
        <v>167799.59400000001</v>
      </c>
      <c r="I18" s="64">
        <v>164960.83100000001</v>
      </c>
      <c r="J18" s="66">
        <v>126155.497</v>
      </c>
      <c r="K18" s="108" t="s">
        <v>39</v>
      </c>
      <c r="L18" s="109"/>
      <c r="M18" s="110"/>
      <c r="N18" s="63">
        <f>SUM(O18:S18)</f>
        <v>719544.59700000007</v>
      </c>
      <c r="O18" s="64">
        <v>103535.624</v>
      </c>
      <c r="P18" s="64">
        <v>131524.75099999999</v>
      </c>
      <c r="Q18" s="64">
        <v>167799.59400000001</v>
      </c>
      <c r="R18" s="65">
        <v>190429.13099999999</v>
      </c>
      <c r="S18" s="72">
        <f>J18+100</f>
        <v>126255.497</v>
      </c>
      <c r="T18" s="45"/>
    </row>
    <row r="19" spans="1:21" ht="30" customHeight="1" x14ac:dyDescent="0.3">
      <c r="A19" s="127" t="s">
        <v>47</v>
      </c>
      <c r="B19" s="127"/>
      <c r="C19" s="127"/>
      <c r="D19" s="127"/>
      <c r="E19" s="127"/>
      <c r="F19" s="127"/>
      <c r="G19" s="127"/>
      <c r="H19" s="127"/>
      <c r="I19" s="127"/>
      <c r="J19" s="127"/>
      <c r="K19" s="127"/>
      <c r="L19" s="127"/>
      <c r="M19" s="127"/>
      <c r="N19" s="127"/>
      <c r="O19" s="127"/>
      <c r="P19" s="127"/>
      <c r="Q19" s="127"/>
      <c r="R19" s="127"/>
      <c r="S19" s="127"/>
      <c r="T19" s="19"/>
    </row>
    <row r="20" spans="1:21" ht="35.1" customHeight="1" x14ac:dyDescent="0.3">
      <c r="A20" s="121" t="s">
        <v>20</v>
      </c>
      <c r="B20" s="121"/>
      <c r="C20" s="121"/>
      <c r="D20" s="121"/>
      <c r="E20" s="121"/>
      <c r="F20" s="121"/>
      <c r="G20" s="121"/>
      <c r="H20" s="121"/>
      <c r="I20" s="121"/>
      <c r="J20" s="121"/>
      <c r="K20" s="121"/>
      <c r="L20" s="121"/>
      <c r="M20" s="121"/>
      <c r="N20" s="121"/>
      <c r="O20" s="121"/>
      <c r="P20" s="121"/>
      <c r="Q20" s="121"/>
      <c r="R20" s="121"/>
      <c r="S20" s="121"/>
      <c r="T20" s="19"/>
    </row>
    <row r="21" spans="1:21" ht="20.100000000000001" customHeight="1" thickBot="1" x14ac:dyDescent="0.3">
      <c r="B21" s="7"/>
      <c r="C21" s="7"/>
      <c r="D21" s="7"/>
      <c r="E21" s="7"/>
      <c r="F21" s="7"/>
      <c r="G21" s="7"/>
      <c r="H21" s="7"/>
      <c r="I21" s="7"/>
      <c r="J21" s="7"/>
      <c r="K21" s="7"/>
      <c r="L21" s="7"/>
      <c r="M21" s="7"/>
      <c r="N21" s="7"/>
      <c r="O21" s="7"/>
      <c r="P21" s="7"/>
      <c r="Q21" s="7"/>
      <c r="R21" s="6"/>
      <c r="S21" s="8" t="s">
        <v>4</v>
      </c>
      <c r="T21" s="19"/>
    </row>
    <row r="22" spans="1:21" x14ac:dyDescent="0.25">
      <c r="A22" s="116" t="s">
        <v>1</v>
      </c>
      <c r="B22" s="120" t="s">
        <v>5</v>
      </c>
      <c r="C22" s="120" t="s">
        <v>12</v>
      </c>
      <c r="D22" s="120" t="s">
        <v>13</v>
      </c>
      <c r="E22" s="120" t="s">
        <v>6</v>
      </c>
      <c r="F22" s="120"/>
      <c r="G22" s="120"/>
      <c r="H22" s="120"/>
      <c r="I22" s="120"/>
      <c r="J22" s="126"/>
      <c r="K22" s="116" t="s">
        <v>5</v>
      </c>
      <c r="L22" s="120" t="s">
        <v>12</v>
      </c>
      <c r="M22" s="120" t="s">
        <v>13</v>
      </c>
      <c r="N22" s="120" t="s">
        <v>6</v>
      </c>
      <c r="O22" s="120"/>
      <c r="P22" s="120"/>
      <c r="Q22" s="120"/>
      <c r="R22" s="120"/>
      <c r="S22" s="160"/>
      <c r="T22" s="19"/>
    </row>
    <row r="23" spans="1:21" ht="20.100000000000001" customHeight="1" x14ac:dyDescent="0.25">
      <c r="A23" s="117"/>
      <c r="B23" s="90"/>
      <c r="C23" s="90"/>
      <c r="D23" s="90"/>
      <c r="E23" s="90" t="s">
        <v>19</v>
      </c>
      <c r="F23" s="90"/>
      <c r="G23" s="90"/>
      <c r="H23" s="90"/>
      <c r="I23" s="90"/>
      <c r="J23" s="125"/>
      <c r="K23" s="117"/>
      <c r="L23" s="90"/>
      <c r="M23" s="90"/>
      <c r="N23" s="90" t="s">
        <v>18</v>
      </c>
      <c r="O23" s="90"/>
      <c r="P23" s="90"/>
      <c r="Q23" s="90"/>
      <c r="R23" s="90"/>
      <c r="S23" s="91"/>
      <c r="T23" s="19"/>
    </row>
    <row r="24" spans="1:21" ht="20.100000000000001" customHeight="1" x14ac:dyDescent="0.25">
      <c r="A24" s="117"/>
      <c r="B24" s="90"/>
      <c r="C24" s="90"/>
      <c r="D24" s="90"/>
      <c r="E24" s="90" t="s">
        <v>14</v>
      </c>
      <c r="F24" s="90" t="s">
        <v>15</v>
      </c>
      <c r="G24" s="90"/>
      <c r="H24" s="90"/>
      <c r="I24" s="90"/>
      <c r="J24" s="125"/>
      <c r="K24" s="117"/>
      <c r="L24" s="90"/>
      <c r="M24" s="90"/>
      <c r="N24" s="90" t="s">
        <v>14</v>
      </c>
      <c r="O24" s="90" t="s">
        <v>15</v>
      </c>
      <c r="P24" s="90"/>
      <c r="Q24" s="90"/>
      <c r="R24" s="90"/>
      <c r="S24" s="91"/>
      <c r="T24" s="19"/>
    </row>
    <row r="25" spans="1:21" ht="15" customHeight="1" x14ac:dyDescent="0.25">
      <c r="A25" s="117"/>
      <c r="B25" s="90"/>
      <c r="C25" s="90"/>
      <c r="D25" s="90"/>
      <c r="E25" s="90"/>
      <c r="F25" s="41">
        <v>2021</v>
      </c>
      <c r="G25" s="41">
        <v>2022</v>
      </c>
      <c r="H25" s="41">
        <v>2023</v>
      </c>
      <c r="I25" s="41">
        <v>2024</v>
      </c>
      <c r="J25" s="38">
        <v>2025</v>
      </c>
      <c r="K25" s="117"/>
      <c r="L25" s="90"/>
      <c r="M25" s="90"/>
      <c r="N25" s="90"/>
      <c r="O25" s="41">
        <v>2021</v>
      </c>
      <c r="P25" s="41">
        <v>2022</v>
      </c>
      <c r="Q25" s="41">
        <v>2023</v>
      </c>
      <c r="R25" s="41">
        <v>2024</v>
      </c>
      <c r="S25" s="42">
        <v>2025</v>
      </c>
    </row>
    <row r="26" spans="1:21" ht="15" customHeight="1" x14ac:dyDescent="0.25">
      <c r="A26" s="164" t="s">
        <v>38</v>
      </c>
      <c r="B26" s="165"/>
      <c r="C26" s="165"/>
      <c r="D26" s="165"/>
      <c r="E26" s="165"/>
      <c r="F26" s="165"/>
      <c r="G26" s="165"/>
      <c r="H26" s="165"/>
      <c r="I26" s="165"/>
      <c r="J26" s="166"/>
      <c r="K26" s="96" t="s">
        <v>38</v>
      </c>
      <c r="L26" s="137"/>
      <c r="M26" s="137"/>
      <c r="N26" s="137"/>
      <c r="O26" s="137"/>
      <c r="P26" s="137"/>
      <c r="Q26" s="137"/>
      <c r="R26" s="137"/>
      <c r="S26" s="167"/>
      <c r="T26" s="43"/>
    </row>
    <row r="27" spans="1:21" ht="65.25" customHeight="1" x14ac:dyDescent="0.25">
      <c r="A27" s="32" t="s">
        <v>35</v>
      </c>
      <c r="B27" s="163" t="s">
        <v>32</v>
      </c>
      <c r="C27" s="163"/>
      <c r="D27" s="163"/>
      <c r="E27" s="163"/>
      <c r="F27" s="163"/>
      <c r="G27" s="163"/>
      <c r="H27" s="163"/>
      <c r="I27" s="163"/>
      <c r="J27" s="122"/>
      <c r="K27" s="77" t="s">
        <v>36</v>
      </c>
      <c r="L27" s="33" t="s">
        <v>44</v>
      </c>
      <c r="M27" s="50" t="s">
        <v>7</v>
      </c>
      <c r="N27" s="50">
        <v>1</v>
      </c>
      <c r="O27" s="50">
        <v>0</v>
      </c>
      <c r="P27" s="50">
        <v>0</v>
      </c>
      <c r="Q27" s="50">
        <v>0</v>
      </c>
      <c r="R27" s="50">
        <v>0</v>
      </c>
      <c r="S27" s="78">
        <v>1</v>
      </c>
      <c r="T27" s="43"/>
    </row>
    <row r="28" spans="1:21" ht="15" customHeight="1" x14ac:dyDescent="0.25">
      <c r="A28" s="84" t="s">
        <v>29</v>
      </c>
      <c r="B28" s="85"/>
      <c r="C28" s="85"/>
      <c r="D28" s="85"/>
      <c r="E28" s="85"/>
      <c r="F28" s="85"/>
      <c r="G28" s="85"/>
      <c r="H28" s="85"/>
      <c r="I28" s="85"/>
      <c r="J28" s="86"/>
      <c r="K28" s="87" t="s">
        <v>29</v>
      </c>
      <c r="L28" s="88"/>
      <c r="M28" s="88"/>
      <c r="N28" s="88"/>
      <c r="O28" s="88"/>
      <c r="P28" s="88"/>
      <c r="Q28" s="88"/>
      <c r="R28" s="88"/>
      <c r="S28" s="89"/>
      <c r="T28" s="43"/>
    </row>
    <row r="29" spans="1:21" ht="93" customHeight="1" thickBot="1" x14ac:dyDescent="0.3">
      <c r="A29" s="31" t="s">
        <v>41</v>
      </c>
      <c r="B29" s="73" t="s">
        <v>40</v>
      </c>
      <c r="C29" s="74" t="s">
        <v>51</v>
      </c>
      <c r="D29" s="74" t="s">
        <v>7</v>
      </c>
      <c r="E29" s="74">
        <v>109</v>
      </c>
      <c r="F29" s="74">
        <v>32</v>
      </c>
      <c r="G29" s="74">
        <v>32</v>
      </c>
      <c r="H29" s="74">
        <v>22</v>
      </c>
      <c r="I29" s="74">
        <v>6</v>
      </c>
      <c r="J29" s="76">
        <v>17</v>
      </c>
      <c r="K29" s="79" t="s">
        <v>40</v>
      </c>
      <c r="L29" s="74" t="s">
        <v>51</v>
      </c>
      <c r="M29" s="74" t="s">
        <v>7</v>
      </c>
      <c r="N29" s="36">
        <f>SUM(O29:S29)</f>
        <v>136</v>
      </c>
      <c r="O29" s="74">
        <v>32</v>
      </c>
      <c r="P29" s="74">
        <v>32</v>
      </c>
      <c r="Q29" s="74">
        <v>22</v>
      </c>
      <c r="R29" s="36">
        <v>33</v>
      </c>
      <c r="S29" s="75">
        <v>17</v>
      </c>
      <c r="T29" s="43" t="s">
        <v>53</v>
      </c>
      <c r="U29" s="80" t="s">
        <v>55</v>
      </c>
    </row>
    <row r="30" spans="1:21" ht="35.1" customHeight="1" x14ac:dyDescent="0.3">
      <c r="B30" s="144" t="s">
        <v>52</v>
      </c>
      <c r="C30" s="153"/>
      <c r="D30" s="153"/>
      <c r="E30" s="153"/>
      <c r="F30" s="153"/>
      <c r="G30" s="153"/>
      <c r="H30" s="153"/>
      <c r="I30" s="153"/>
      <c r="J30" s="153"/>
      <c r="K30" s="153"/>
      <c r="L30" s="153"/>
      <c r="M30" s="153"/>
      <c r="N30" s="153"/>
      <c r="O30" s="153"/>
      <c r="P30" s="153"/>
      <c r="Q30" s="153"/>
      <c r="R30" s="153"/>
      <c r="S30" s="153"/>
      <c r="T30" s="43"/>
    </row>
    <row r="31" spans="1:21" ht="20.100000000000001" customHeight="1" thickBot="1" x14ac:dyDescent="0.3">
      <c r="S31" s="9" t="s">
        <v>17</v>
      </c>
    </row>
    <row r="32" spans="1:21" ht="20.100000000000001" customHeight="1" x14ac:dyDescent="0.25">
      <c r="A32" s="116" t="s">
        <v>26</v>
      </c>
      <c r="B32" s="120"/>
      <c r="C32" s="120"/>
      <c r="D32" s="120"/>
      <c r="E32" s="120" t="s">
        <v>27</v>
      </c>
      <c r="F32" s="120"/>
      <c r="G32" s="120"/>
      <c r="H32" s="120"/>
      <c r="I32" s="120"/>
      <c r="J32" s="160" t="s">
        <v>28</v>
      </c>
      <c r="K32" s="154" t="s">
        <v>26</v>
      </c>
      <c r="L32" s="154"/>
      <c r="M32" s="155"/>
      <c r="N32" s="126" t="s">
        <v>27</v>
      </c>
      <c r="O32" s="147"/>
      <c r="P32" s="147"/>
      <c r="Q32" s="147"/>
      <c r="R32" s="148"/>
      <c r="S32" s="151" t="s">
        <v>28</v>
      </c>
    </row>
    <row r="33" spans="1:19" ht="20.100000000000001" customHeight="1" x14ac:dyDescent="0.25">
      <c r="A33" s="117"/>
      <c r="B33" s="90"/>
      <c r="C33" s="90"/>
      <c r="D33" s="90"/>
      <c r="E33" s="90" t="s">
        <v>19</v>
      </c>
      <c r="F33" s="90"/>
      <c r="G33" s="90"/>
      <c r="H33" s="90"/>
      <c r="I33" s="90"/>
      <c r="J33" s="91"/>
      <c r="K33" s="156"/>
      <c r="L33" s="156"/>
      <c r="M33" s="157"/>
      <c r="N33" s="125" t="s">
        <v>18</v>
      </c>
      <c r="O33" s="149"/>
      <c r="P33" s="149"/>
      <c r="Q33" s="149"/>
      <c r="R33" s="150"/>
      <c r="S33" s="152"/>
    </row>
    <row r="34" spans="1:19" x14ac:dyDescent="0.25">
      <c r="A34" s="117"/>
      <c r="B34" s="90"/>
      <c r="C34" s="90"/>
      <c r="D34" s="90"/>
      <c r="E34" s="41">
        <v>2021</v>
      </c>
      <c r="F34" s="41">
        <v>2022</v>
      </c>
      <c r="G34" s="41">
        <v>2023</v>
      </c>
      <c r="H34" s="41">
        <v>2024</v>
      </c>
      <c r="I34" s="41">
        <v>2025</v>
      </c>
      <c r="J34" s="91"/>
      <c r="K34" s="158"/>
      <c r="L34" s="158"/>
      <c r="M34" s="159"/>
      <c r="N34" s="12">
        <v>2021</v>
      </c>
      <c r="O34" s="12">
        <v>2022</v>
      </c>
      <c r="P34" s="12">
        <v>2023</v>
      </c>
      <c r="Q34" s="12">
        <v>2024</v>
      </c>
      <c r="R34" s="12">
        <v>2025</v>
      </c>
      <c r="S34" s="152"/>
    </row>
    <row r="35" spans="1:19" ht="13.5" customHeight="1" x14ac:dyDescent="0.25">
      <c r="A35" s="117">
        <v>1</v>
      </c>
      <c r="B35" s="90"/>
      <c r="C35" s="90"/>
      <c r="D35" s="90"/>
      <c r="E35" s="41">
        <v>2</v>
      </c>
      <c r="F35" s="41">
        <v>3</v>
      </c>
      <c r="G35" s="41">
        <v>4</v>
      </c>
      <c r="H35" s="41">
        <v>5</v>
      </c>
      <c r="I35" s="41">
        <v>6</v>
      </c>
      <c r="J35" s="10">
        <v>7</v>
      </c>
      <c r="K35" s="149">
        <v>1</v>
      </c>
      <c r="L35" s="149"/>
      <c r="M35" s="150"/>
      <c r="N35" s="13">
        <v>2</v>
      </c>
      <c r="O35" s="13">
        <v>3</v>
      </c>
      <c r="P35" s="13">
        <v>4</v>
      </c>
      <c r="Q35" s="13">
        <v>5</v>
      </c>
      <c r="R35" s="13">
        <v>6</v>
      </c>
      <c r="S35" s="44">
        <v>7</v>
      </c>
    </row>
    <row r="36" spans="1:19" ht="15" customHeight="1" x14ac:dyDescent="0.25">
      <c r="A36" s="117" t="s">
        <v>16</v>
      </c>
      <c r="B36" s="90"/>
      <c r="C36" s="90"/>
      <c r="D36" s="90"/>
      <c r="E36" s="20">
        <v>103535.624</v>
      </c>
      <c r="F36" s="20">
        <v>131524.75099999999</v>
      </c>
      <c r="G36" s="21">
        <v>167799.59400000001</v>
      </c>
      <c r="H36" s="20">
        <v>164960.83100000001</v>
      </c>
      <c r="I36" s="20">
        <v>126155.497</v>
      </c>
      <c r="J36" s="22">
        <f>SUM(E36:I36)</f>
        <v>693976.29700000002</v>
      </c>
      <c r="K36" s="149" t="s">
        <v>16</v>
      </c>
      <c r="L36" s="149"/>
      <c r="M36" s="150"/>
      <c r="N36" s="20">
        <v>103535.624</v>
      </c>
      <c r="O36" s="20">
        <v>131524.75099999999</v>
      </c>
      <c r="P36" s="20">
        <v>167799.59400000001</v>
      </c>
      <c r="Q36" s="27">
        <v>190429.13099999999</v>
      </c>
      <c r="R36" s="27">
        <v>126255.497</v>
      </c>
      <c r="S36" s="29">
        <f>SUM(N36:R36)</f>
        <v>719544.59700000007</v>
      </c>
    </row>
    <row r="37" spans="1:19" ht="15" customHeight="1" x14ac:dyDescent="0.25">
      <c r="A37" s="117" t="s">
        <v>24</v>
      </c>
      <c r="B37" s="90"/>
      <c r="C37" s="90"/>
      <c r="D37" s="90"/>
      <c r="E37" s="20">
        <v>103535.624</v>
      </c>
      <c r="F37" s="20">
        <v>131524.75099999999</v>
      </c>
      <c r="G37" s="21">
        <v>167799.59400000001</v>
      </c>
      <c r="H37" s="20">
        <v>164960.83100000001</v>
      </c>
      <c r="I37" s="20">
        <v>126155.497</v>
      </c>
      <c r="J37" s="22">
        <f>SUM(E37:I37)</f>
        <v>693976.29700000002</v>
      </c>
      <c r="K37" s="149" t="s">
        <v>24</v>
      </c>
      <c r="L37" s="149"/>
      <c r="M37" s="150"/>
      <c r="N37" s="20">
        <v>103535.624</v>
      </c>
      <c r="O37" s="20">
        <v>131524.75099999999</v>
      </c>
      <c r="P37" s="20">
        <v>167799.59400000001</v>
      </c>
      <c r="Q37" s="27">
        <v>190429.13099999999</v>
      </c>
      <c r="R37" s="27">
        <v>126255.497</v>
      </c>
      <c r="S37" s="29">
        <f>SUM(N37:R37)</f>
        <v>719544.59700000007</v>
      </c>
    </row>
    <row r="38" spans="1:19" ht="15" customHeight="1" x14ac:dyDescent="0.25">
      <c r="A38" s="117" t="s">
        <v>22</v>
      </c>
      <c r="B38" s="90"/>
      <c r="C38" s="90"/>
      <c r="D38" s="90"/>
      <c r="E38" s="70">
        <v>0</v>
      </c>
      <c r="F38" s="70">
        <v>0</v>
      </c>
      <c r="G38" s="70">
        <v>0</v>
      </c>
      <c r="H38" s="70">
        <v>0</v>
      </c>
      <c r="I38" s="70">
        <v>0</v>
      </c>
      <c r="J38" s="71">
        <v>0</v>
      </c>
      <c r="K38" s="149" t="s">
        <v>25</v>
      </c>
      <c r="L38" s="149"/>
      <c r="M38" s="150"/>
      <c r="N38" s="23">
        <v>0</v>
      </c>
      <c r="O38" s="23">
        <v>0</v>
      </c>
      <c r="P38" s="23">
        <v>0</v>
      </c>
      <c r="Q38" s="23">
        <v>0</v>
      </c>
      <c r="R38" s="23">
        <v>0</v>
      </c>
      <c r="S38" s="24">
        <v>0</v>
      </c>
    </row>
    <row r="39" spans="1:19" ht="21" customHeight="1" thickBot="1" x14ac:dyDescent="0.3">
      <c r="A39" s="161" t="s">
        <v>23</v>
      </c>
      <c r="B39" s="162"/>
      <c r="C39" s="162"/>
      <c r="D39" s="162"/>
      <c r="E39" s="25">
        <v>0</v>
      </c>
      <c r="F39" s="25">
        <v>0</v>
      </c>
      <c r="G39" s="25">
        <v>0</v>
      </c>
      <c r="H39" s="25">
        <v>0</v>
      </c>
      <c r="I39" s="25">
        <v>0</v>
      </c>
      <c r="J39" s="26">
        <v>0</v>
      </c>
      <c r="K39" s="145" t="s">
        <v>23</v>
      </c>
      <c r="L39" s="145"/>
      <c r="M39" s="146"/>
      <c r="N39" s="25">
        <v>0</v>
      </c>
      <c r="O39" s="25">
        <v>0</v>
      </c>
      <c r="P39" s="25">
        <v>0</v>
      </c>
      <c r="Q39" s="25">
        <v>0</v>
      </c>
      <c r="R39" s="25">
        <v>0</v>
      </c>
      <c r="S39" s="26">
        <v>0</v>
      </c>
    </row>
    <row r="40" spans="1:19" ht="18" customHeight="1" x14ac:dyDescent="0.25"/>
    <row r="49" ht="15" customHeight="1" x14ac:dyDescent="0.25"/>
    <row r="55" ht="15" customHeight="1" x14ac:dyDescent="0.25"/>
    <row r="56" ht="15" customHeight="1" x14ac:dyDescent="0.25"/>
  </sheetData>
  <mergeCells count="70">
    <mergeCell ref="B27:J27"/>
    <mergeCell ref="C22:C25"/>
    <mergeCell ref="D22:D25"/>
    <mergeCell ref="E23:J23"/>
    <mergeCell ref="M22:M25"/>
    <mergeCell ref="A26:J26"/>
    <mergeCell ref="K26:S26"/>
    <mergeCell ref="N22:S22"/>
    <mergeCell ref="E24:E25"/>
    <mergeCell ref="K39:M39"/>
    <mergeCell ref="N32:R32"/>
    <mergeCell ref="N33:R33"/>
    <mergeCell ref="S32:S34"/>
    <mergeCell ref="B30:S30"/>
    <mergeCell ref="K32:M34"/>
    <mergeCell ref="K35:M35"/>
    <mergeCell ref="K36:M36"/>
    <mergeCell ref="K37:M37"/>
    <mergeCell ref="K38:M38"/>
    <mergeCell ref="J32:J34"/>
    <mergeCell ref="A39:D39"/>
    <mergeCell ref="E32:I32"/>
    <mergeCell ref="A35:D35"/>
    <mergeCell ref="A38:D38"/>
    <mergeCell ref="A37:D37"/>
    <mergeCell ref="A36:D36"/>
    <mergeCell ref="A32:D34"/>
    <mergeCell ref="E33:I33"/>
    <mergeCell ref="A1:S1"/>
    <mergeCell ref="A7:A10"/>
    <mergeCell ref="K7:K10"/>
    <mergeCell ref="M7:M10"/>
    <mergeCell ref="N7:S8"/>
    <mergeCell ref="E7:J8"/>
    <mergeCell ref="E9:J9"/>
    <mergeCell ref="B7:B10"/>
    <mergeCell ref="N9:S9"/>
    <mergeCell ref="A2:S2"/>
    <mergeCell ref="A3:S3"/>
    <mergeCell ref="A4:S4"/>
    <mergeCell ref="C7:C10"/>
    <mergeCell ref="K22:K25"/>
    <mergeCell ref="D7:D10"/>
    <mergeCell ref="L7:L10"/>
    <mergeCell ref="L22:L25"/>
    <mergeCell ref="A20:S20"/>
    <mergeCell ref="B12:J12"/>
    <mergeCell ref="F24:J24"/>
    <mergeCell ref="N24:N25"/>
    <mergeCell ref="O24:S24"/>
    <mergeCell ref="A22:A25"/>
    <mergeCell ref="E22:J22"/>
    <mergeCell ref="B22:B25"/>
    <mergeCell ref="A19:S19"/>
    <mergeCell ref="U14:U15"/>
    <mergeCell ref="T10:T12"/>
    <mergeCell ref="T14:T15"/>
    <mergeCell ref="A28:J28"/>
    <mergeCell ref="K28:S28"/>
    <mergeCell ref="N23:S23"/>
    <mergeCell ref="A14:J14"/>
    <mergeCell ref="K14:S14"/>
    <mergeCell ref="A18:D18"/>
    <mergeCell ref="A17:D17"/>
    <mergeCell ref="K17:M17"/>
    <mergeCell ref="K18:M18"/>
    <mergeCell ref="A11:J11"/>
    <mergeCell ref="K11:S11"/>
    <mergeCell ref="A13:D13"/>
    <mergeCell ref="K13:M13"/>
  </mergeCells>
  <pageMargins left="0.25" right="0.25" top="0.75" bottom="0.75" header="0.3" footer="0.3"/>
  <pageSetup paperSize="9" scale="52" orientation="landscape" r:id="rId1"/>
  <rowBreaks count="1" manualBreakCount="1">
    <brk id="18" max="19"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E E A A B Q S w M E F A A C A A g A 0 X j N V m 4 z T j W n A A A A + A A A A B I A H A B D b 2 5 m a W c v U G F j a 2 F n Z S 5 4 b W w g o h g A K K A U A A A A A A A A A A A A A A A A A A A A A A A A A A A A h Y / B C o I w H I d f R X Z 3 m 2 Y o 8 n c S X R O C K L q O t X S o M 3 R r v l u H H q l X S C i r W 8 f f x 3 f 4 f o / b H f K x b b y r 7 A f V 6 Q w F m C J P a t G d l C 4 z Z M 3 Z T 1 D O Y M t F z U v p T b I e 0 n E 4 Z a g y 5 p I S 4 p z D b o G 7 v i Q h p Q E 5 F p u d q G T L 0 U d W / 2 V f 6 c F w L S R i c H j F s B D H C V 7 G E c V R E g C Z M R R K f 5 V w K s Y U y A + E t W 2 M 7 S W z t b 9 f A Z k n k P c L 9 g R Q S w M E F A A C A A g A 0 X j 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F 4 z V Y R i y p e G A E A A N k D A A A T A B w A R m 9 y b X V s Y X M v U 2 V j d G l v b j E u b S C i G A A o o B Q A A A A A A A A A A A A A A A A A A A A A A A A A A A C F k 7 9 K A 0 E Q h / u D e 4 d l b R I 4 g n P + J 6 Q 6 b G 0 8 s A g p N n H F k L t d 2 b u A 4 T g Q i 1 S C j W i t T 6 C B S E S T v M L s G z m Q K l r M N g M 7 3 / 4 Y P m Y L P S i H 1 o j z T Y V 2 G I R B c a 2 c v h T 4 h u / 4 g d + 4 8 F P / C K I j M l 2 G g a C D T / i J c 3 + H c 2 q v q H N 6 O 9 B Z K x k 7 p 0 1 5 Y d 2 o b + 2 o 0 a y 6 Z y r X H f k n S v b q b m J N S W w v 2 i T u S H z B H / + M S 8 p c 4 g K / h L + n s p a U n q p + p l u p U 6 a 4 s i 5 P b D b O T T q 5 0 U V j e 5 K o q i S + 0 s M V z n B N 9 1 P / A D I S J b F C m U k d i f 9 A z A F 7 H L D P A Q c c c M g B R x x w z A E n H A C 7 L M G 6 B F Y m s D a B 1 Q m s T 2 C F A m s U W K X A O o 1 Z p z G / n 1 t O 6 2 Y Y D A 3 3 a d q / U E s B A i 0 A F A A C A A g A 0 X j N V m 4 z T j W n A A A A + A A A A B I A A A A A A A A A A A A A A A A A A A A A A E N v b m Z p Z y 9 Q Y W N r Y W d l L n h t b F B L A Q I t A B Q A A g A I A N F 4 z V Y P y u m r p A A A A O k A A A A T A A A A A A A A A A A A A A A A A P M A A A B b Q 2 9 u d G V u d F 9 U e X B l c 1 0 u e G 1 s U E s B A i 0 A F A A C A A g A 0 X j N V h G L K l 4 Y A Q A A 2 Q M A A B M A A A A A A A A A A A A A A A A A 5 A E A A E Z v c m 1 1 b G F z L 1 N l Y 3 R p b 2 4 x L m 1 Q S w U G A A A A A A M A A w D C A A A A S 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1 B k A A A A A A A C y G 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E M C V B M i V E M C V C M C V E M C V C M S V E M C V C Q i V E M C V C O C V E M S U 4 N i V E M S U 4 R j E 8 L 0 l 0 Z W 1 Q Y X R o P j w v S X R l b U x v Y 2 F 0 a W 9 u P j x T d G F i b G V F b n R y a W V z P j x F b n R y e S B U e X B l P S J J c 1 B y a X Z h d G U i I F Z h b H V l P S J s M C I g L z 4 8 R W 5 0 c n k g V H l w Z T 0 i T m F 2 a W d h d G l v b l N 0 Z X B O Y W 1 l I i B W Y W x 1 Z T 0 i c 9 C d 0 L D Q s t G W 0 L P Q s N G G 0 Z b R j 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9 C Q 0 Y D Q u t G D 0 Y g z 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2 L T E z V D E x O j U 5 O j U 4 L j Y z O T k y N D d a I i A v P j x F b n R y e S B U e X B l P S J G a W x s Q 2 9 s d W 1 u V H l w Z X M i I F Z h b H V l P S J z Q U F B Q U F B Q U F B Q U F B Q U F B Q U F B Q U F B Q U F B Q U F B Q U F B P T 0 i I C 8 + P E V u d H J 5 I F R 5 c G U 9 I k Z p b G x D b 2 x 1 b W 5 O Y W 1 l c y I g V m F s d W U 9 I n N b J n F 1 b 3 Q 7 0 K H R g t C + 0 L L Q v 9 C 1 0 Y b R j D E m c X V v d D s s J n F 1 b 3 Q 7 0 K H R g t C + 0 L L Q v 9 C 1 0 Y b R j D I m c X V v d D s s J n F 1 b 3 Q 7 0 K H R g t C + 0 L L Q v 9 C 1 0 Y b R j D M m c X V v d D s s J n F 1 b 3 Q 7 0 K H R g t C + 0 L L Q v 9 C 1 0 Y b R j D Q m c X V v d D s s J n F 1 b 3 Q 7 0 K H R g t C + 0 L L Q v 9 C 1 0 Y b R j D U m c X V v d D s s J n F 1 b 3 Q 7 0 K H R g t C + 0 L L Q v 9 C 1 0 Y b R j D Y m c X V v d D s s J n F 1 b 3 Q 7 0 K H R g t C + 0 L L Q v 9 C 1 0 Y b R j D c m c X V v d D s s J n F 1 b 3 Q 7 0 K H R g t C + 0 L L Q v 9 C 1 0 Y b R j D g m c X V v d D s s J n F 1 b 3 Q 7 0 K H R g t C + 0 L L Q v 9 C 1 0 Y b R j D k m c X V v d D s s J n F 1 b 3 Q 7 0 K H R g t C + 0 L L Q v 9 C 1 0 Y b R j D E w J n F 1 b 3 Q 7 L C Z x d W 9 0 O 9 C h 0 Y L Q v t C y 0 L / Q t d G G 0 Y w x M S Z x d W 9 0 O y w m c X V v d D v Q o d G C 0 L 7 Q s t C / 0 L X R h t G M M T I m c X V v d D s s J n F 1 b 3 Q 7 0 K H R g t C + 0 L L Q v 9 C 1 0 Y b R j D E z J n F 1 b 3 Q 7 L C Z x d W 9 0 O 9 C h 0 Y L Q v t C y 0 L / Q t d G G 0 Y w x N C Z x d W 9 0 O y w m c X V v d D v Q o d G C 0 L 7 Q s t C / 0 L X R h t G M M T U m c X V v d D s s J n F 1 b 3 Q 7 0 K H R g t C + 0 L L Q v 9 C 1 0 Y b R j D E 2 J n F 1 b 3 Q 7 L C Z x d W 9 0 O 9 C h 0 Y L Q v t C y 0 L / Q t d G G 0 Y w x N y Z x d W 9 0 O y w m c X V v d D v Q o d G C 0 L 7 Q s t C / 0 L X R h t G M M T g m c X V v d D s s J n F 1 b 3 Q 7 0 K H R g t C + 0 L L Q v 9 C 1 0 Y b R j D E 5 J n F 1 b 3 Q 7 L C Z x d W 9 0 O 9 C h 0 Y L Q v t C y 0 L / Q t d G G 0 Y w y M C Z x d W 9 0 O y w m c X V v d D v Q o d G C 0 L 7 Q s t C / 0 L X R h t G M M j E m c X V v d D s s J n F 1 b 3 Q 7 0 K H R g t C + 0 L L Q v 9 C 1 0 Y b R j D I y J n F 1 b 3 Q 7 X S I g L z 4 8 R W 5 0 c n k g V H l w Z T 0 i R m l s b F N 0 Y X R 1 c y I g V m F s d W U 9 I n N D b 2 1 w b G V 0 Z S I g L z 4 8 R W 5 0 c n k g V H l w Z T 0 i U m V s Y X R p b 2 5 z a G l w S W 5 m b 0 N v b n R h a W 5 l c i I g V m F s d W U 9 I n N 7 J n F 1 b 3 Q 7 Y 2 9 s d W 1 u Q 2 9 1 b n Q m c X V v d D s 6 M j I s J n F 1 b 3 Q 7 a 2 V 5 Q 2 9 s d W 1 u T m F t Z X M m c X V v d D s 6 W 1 0 s J n F 1 b 3 Q 7 c X V l c n l S Z W x h d G l v b n N o a X B z J n F 1 b 3 Q 7 O l t d L C Z x d W 9 0 O 2 N v b H V t b k l k Z W 5 0 a X R p Z X M m c X V v d D s 6 W y Z x d W 9 0 O 1 N l Y 3 R p b 2 4 x L 9 C i 0 L D Q s d C 7 0 L j R h t G P M S / Q l 9 C 8 0 Z b Q v d C 1 0 L 3 Q u N C 5 I N G C 0 L j Q v y 5 7 0 K H R g t C + 0 L L Q v 9 C 1 0 Y b R j D E s M H 0 m c X V v d D s s J n F 1 b 3 Q 7 U 2 V j d G l v b j E v 0 K L Q s N C x 0 L v Q u N G G 0 Y 8 x L 9 C X 0 L z R l t C 9 0 L X Q v d C 4 0 L k g 0 Y L Q u N C / L n v Q o d G C 0 L 7 Q s t C / 0 L X R h t G M M i w x f S Z x d W 9 0 O y w m c X V v d D t T Z W N 0 a W 9 u M S / Q o t C w 0 L H Q u 9 C 4 0 Y b R j z E v 0 J f Q v N G W 0 L 3 Q t d C 9 0 L j Q u S D R g t C 4 0 L 8 u e 9 C h 0 Y L Q v t C y 0 L / Q t d G G 0 Y w z L D J 9 J n F 1 b 3 Q 7 L C Z x d W 9 0 O 1 N l Y 3 R p b 2 4 x L 9 C i 0 L D Q s d C 7 0 L j R h t G P M S / Q l 9 C 8 0 Z b Q v d C 1 0 L 3 Q u N C 5 I N G C 0 L j Q v y 5 7 0 K H R g t C + 0 L L Q v 9 C 1 0 Y b R j D Q s M 3 0 m c X V v d D s s J n F 1 b 3 Q 7 U 2 V j d G l v b j E v 0 K L Q s N C x 0 L v Q u N G G 0 Y 8 x L 9 C X 0 L z R l t C 9 0 L X Q v d C 4 0 L k g 0 Y L Q u N C / L n v Q o d G C 0 L 7 Q s t C / 0 L X R h t G M N S w 0 f S Z x d W 9 0 O y w m c X V v d D t T Z W N 0 a W 9 u M S / Q o t C w 0 L H Q u 9 C 4 0 Y b R j z E v 0 J f Q v N G W 0 L 3 Q t d C 9 0 L j Q u S D R g t C 4 0 L 8 u e 9 C h 0 Y L Q v t C y 0 L / Q t d G G 0 Y w 2 L D V 9 J n F 1 b 3 Q 7 L C Z x d W 9 0 O 1 N l Y 3 R p b 2 4 x L 9 C i 0 L D Q s d C 7 0 L j R h t G P M S / Q l 9 C 8 0 Z b Q v d C 1 0 L 3 Q u N C 5 I N G C 0 L j Q v y 5 7 0 K H R g t C + 0 L L Q v 9 C 1 0 Y b R j D c s N n 0 m c X V v d D s s J n F 1 b 3 Q 7 U 2 V j d G l v b j E v 0 K L Q s N C x 0 L v Q u N G G 0 Y 8 x L 9 C X 0 L z R l t C 9 0 L X Q v d C 4 0 L k g 0 Y L Q u N C / L n v Q o d G C 0 L 7 Q s t C / 0 L X R h t G M O C w 3 f S Z x d W 9 0 O y w m c X V v d D t T Z W N 0 a W 9 u M S / Q o t C w 0 L H Q u 9 C 4 0 Y b R j z E v 0 J f Q v N G W 0 L 3 Q t d C 9 0 L j Q u S D R g t C 4 0 L 8 u e 9 C h 0 Y L Q v t C y 0 L / Q t d G G 0 Y w 5 L D h 9 J n F 1 b 3 Q 7 L C Z x d W 9 0 O 1 N l Y 3 R p b 2 4 x L 9 C i 0 L D Q s d C 7 0 L j R h t G P M S / Q l 9 C 8 0 Z b Q v d C 1 0 L 3 Q u N C 5 I N G C 0 L j Q v y 5 7 0 K H R g t C + 0 L L Q v 9 C 1 0 Y b R j D E w L D l 9 J n F 1 b 3 Q 7 L C Z x d W 9 0 O 1 N l Y 3 R p b 2 4 x L 9 C i 0 L D Q s d C 7 0 L j R h t G P M S / Q l 9 C 8 0 Z b Q v d C 1 0 L 3 Q u N C 5 I N G C 0 L j Q v y 5 7 0 K H R g t C + 0 L L Q v 9 C 1 0 Y b R j D E x L D E w f S Z x d W 9 0 O y w m c X V v d D t T Z W N 0 a W 9 u M S / Q o t C w 0 L H Q u 9 C 4 0 Y b R j z E v 0 J f Q v N G W 0 L 3 Q t d C 9 0 L j Q u S D R g t C 4 0 L 8 u e 9 C h 0 Y L Q v t C y 0 L / Q t d G G 0 Y w x M i w x M X 0 m c X V v d D s s J n F 1 b 3 Q 7 U 2 V j d G l v b j E v 0 K L Q s N C x 0 L v Q u N G G 0 Y 8 x L 9 C X 0 L z R l t C 9 0 L X Q v d C 4 0 L k g 0 Y L Q u N C / L n v Q o d G C 0 L 7 Q s t C / 0 L X R h t G M M T M s M T J 9 J n F 1 b 3 Q 7 L C Z x d W 9 0 O 1 N l Y 3 R p b 2 4 x L 9 C i 0 L D Q s d C 7 0 L j R h t G P M S / Q l 9 C 8 0 Z b Q v d C 1 0 L 3 Q u N C 5 I N G C 0 L j Q v y 5 7 0 K H R g t C + 0 L L Q v 9 C 1 0 Y b R j D E 0 L D E z f S Z x d W 9 0 O y w m c X V v d D t T Z W N 0 a W 9 u M S / Q o t C w 0 L H Q u 9 C 4 0 Y b R j z E v 0 J f Q v N G W 0 L 3 Q t d C 9 0 L j Q u S D R g t C 4 0 L 8 u e 9 C h 0 Y L Q v t C y 0 L / Q t d G G 0 Y w x N S w x N H 0 m c X V v d D s s J n F 1 b 3 Q 7 U 2 V j d G l v b j E v 0 K L Q s N C x 0 L v Q u N G G 0 Y 8 x L 9 C X 0 L z R l t C 9 0 L X Q v d C 4 0 L k g 0 Y L Q u N C / L n v Q o d G C 0 L 7 Q s t C / 0 L X R h t G M M T Y s M T V 9 J n F 1 b 3 Q 7 L C Z x d W 9 0 O 1 N l Y 3 R p b 2 4 x L 9 C i 0 L D Q s d C 7 0 L j R h t G P M S / Q l 9 C 8 0 Z b Q v d C 1 0 L 3 Q u N C 5 I N G C 0 L j Q v y 5 7 0 K H R g t C + 0 L L Q v 9 C 1 0 Y b R j D E 3 L D E 2 f S Z x d W 9 0 O y w m c X V v d D t T Z W N 0 a W 9 u M S / Q o t C w 0 L H Q u 9 C 4 0 Y b R j z E v 0 J f Q v N G W 0 L 3 Q t d C 9 0 L j Q u S D R g t C 4 0 L 8 u e 9 C h 0 Y L Q v t C y 0 L / Q t d G G 0 Y w x O C w x N 3 0 m c X V v d D s s J n F 1 b 3 Q 7 U 2 V j d G l v b j E v 0 K L Q s N C x 0 L v Q u N G G 0 Y 8 x L 9 C X 0 L z R l t C 9 0 L X Q v d C 4 0 L k g 0 Y L Q u N C / L n v Q o d G C 0 L 7 Q s t C / 0 L X R h t G M M T k s M T h 9 J n F 1 b 3 Q 7 L C Z x d W 9 0 O 1 N l Y 3 R p b 2 4 x L 9 C i 0 L D Q s d C 7 0 L j R h t G P M S / Q l 9 C 8 0 Z b Q v d C 1 0 L 3 Q u N C 5 I N G C 0 L j Q v y 5 7 0 K H R g t C + 0 L L Q v 9 C 1 0 Y b R j D I w L D E 5 f S Z x d W 9 0 O y w m c X V v d D t T Z W N 0 a W 9 u M S / Q o t C w 0 L H Q u 9 C 4 0 Y b R j z E v 0 J f Q v N G W 0 L 3 Q t d C 9 0 L j Q u S D R g t C 4 0 L 8 u e 9 C h 0 Y L Q v t C y 0 L / Q t d G G 0 Y w y M S w y M H 0 m c X V v d D s s J n F 1 b 3 Q 7 U 2 V j d G l v b j E v 0 K L Q s N C x 0 L v Q u N G G 0 Y 8 x L 9 C X 0 L z R l t C 9 0 L X Q v d C 4 0 L k g 0 Y L Q u N C / L n v Q o d G C 0 L 7 Q s t C / 0 L X R h t G M M j I s M j F 9 J n F 1 b 3 Q 7 X S w m c X V v d D t D b 2 x 1 b W 5 D b 3 V u d C Z x d W 9 0 O z o y M i w m c X V v d D t L Z X l D b 2 x 1 b W 5 O Y W 1 l c y Z x d W 9 0 O z p b X S w m c X V v d D t D b 2 x 1 b W 5 J Z G V u d G l 0 a W V z J n F 1 b 3 Q 7 O l s m c X V v d D t T Z W N 0 a W 9 u M S / Q o t C w 0 L H Q u 9 C 4 0 Y b R j z E v 0 J f Q v N G W 0 L 3 Q t d C 9 0 L j Q u S D R g t C 4 0 L 8 u e 9 C h 0 Y L Q v t C y 0 L / Q t d G G 0 Y w x L D B 9 J n F 1 b 3 Q 7 L C Z x d W 9 0 O 1 N l Y 3 R p b 2 4 x L 9 C i 0 L D Q s d C 7 0 L j R h t G P M S / Q l 9 C 8 0 Z b Q v d C 1 0 L 3 Q u N C 5 I N G C 0 L j Q v y 5 7 0 K H R g t C + 0 L L Q v 9 C 1 0 Y b R j D I s M X 0 m c X V v d D s s J n F 1 b 3 Q 7 U 2 V j d G l v b j E v 0 K L Q s N C x 0 L v Q u N G G 0 Y 8 x L 9 C X 0 L z R l t C 9 0 L X Q v d C 4 0 L k g 0 Y L Q u N C / L n v Q o d G C 0 L 7 Q s t C / 0 L X R h t G M M y w y f S Z x d W 9 0 O y w m c X V v d D t T Z W N 0 a W 9 u M S / Q o t C w 0 L H Q u 9 C 4 0 Y b R j z E v 0 J f Q v N G W 0 L 3 Q t d C 9 0 L j Q u S D R g t C 4 0 L 8 u e 9 C h 0 Y L Q v t C y 0 L / Q t d G G 0 Y w 0 L D N 9 J n F 1 b 3 Q 7 L C Z x d W 9 0 O 1 N l Y 3 R p b 2 4 x L 9 C i 0 L D Q s d C 7 0 L j R h t G P M S / Q l 9 C 8 0 Z b Q v d C 1 0 L 3 Q u N C 5 I N G C 0 L j Q v y 5 7 0 K H R g t C + 0 L L Q v 9 C 1 0 Y b R j D U s N H 0 m c X V v d D s s J n F 1 b 3 Q 7 U 2 V j d G l v b j E v 0 K L Q s N C x 0 L v Q u N G G 0 Y 8 x L 9 C X 0 L z R l t C 9 0 L X Q v d C 4 0 L k g 0 Y L Q u N C / L n v Q o d G C 0 L 7 Q s t C / 0 L X R h t G M N i w 1 f S Z x d W 9 0 O y w m c X V v d D t T Z W N 0 a W 9 u M S / Q o t C w 0 L H Q u 9 C 4 0 Y b R j z E v 0 J f Q v N G W 0 L 3 Q t d C 9 0 L j Q u S D R g t C 4 0 L 8 u e 9 C h 0 Y L Q v t C y 0 L / Q t d G G 0 Y w 3 L D Z 9 J n F 1 b 3 Q 7 L C Z x d W 9 0 O 1 N l Y 3 R p b 2 4 x L 9 C i 0 L D Q s d C 7 0 L j R h t G P M S / Q l 9 C 8 0 Z b Q v d C 1 0 L 3 Q u N C 5 I N G C 0 L j Q v y 5 7 0 K H R g t C + 0 L L Q v 9 C 1 0 Y b R j D g s N 3 0 m c X V v d D s s J n F 1 b 3 Q 7 U 2 V j d G l v b j E v 0 K L Q s N C x 0 L v Q u N G G 0 Y 8 x L 9 C X 0 L z R l t C 9 0 L X Q v d C 4 0 L k g 0 Y L Q u N C / L n v Q o d G C 0 L 7 Q s t C / 0 L X R h t G M O S w 4 f S Z x d W 9 0 O y w m c X V v d D t T Z W N 0 a W 9 u M S / Q o t C w 0 L H Q u 9 C 4 0 Y b R j z E v 0 J f Q v N G W 0 L 3 Q t d C 9 0 L j Q u S D R g t C 4 0 L 8 u e 9 C h 0 Y L Q v t C y 0 L / Q t d G G 0 Y w x M C w 5 f S Z x d W 9 0 O y w m c X V v d D t T Z W N 0 a W 9 u M S / Q o t C w 0 L H Q u 9 C 4 0 Y b R j z E v 0 J f Q v N G W 0 L 3 Q t d C 9 0 L j Q u S D R g t C 4 0 L 8 u e 9 C h 0 Y L Q v t C y 0 L / Q t d G G 0 Y w x M S w x M H 0 m c X V v d D s s J n F 1 b 3 Q 7 U 2 V j d G l v b j E v 0 K L Q s N C x 0 L v Q u N G G 0 Y 8 x L 9 C X 0 L z R l t C 9 0 L X Q v d C 4 0 L k g 0 Y L Q u N C / L n v Q o d G C 0 L 7 Q s t C / 0 L X R h t G M M T I s M T F 9 J n F 1 b 3 Q 7 L C Z x d W 9 0 O 1 N l Y 3 R p b 2 4 x L 9 C i 0 L D Q s d C 7 0 L j R h t G P M S / Q l 9 C 8 0 Z b Q v d C 1 0 L 3 Q u N C 5 I N G C 0 L j Q v y 5 7 0 K H R g t C + 0 L L Q v 9 C 1 0 Y b R j D E z L D E y f S Z x d W 9 0 O y w m c X V v d D t T Z W N 0 a W 9 u M S / Q o t C w 0 L H Q u 9 C 4 0 Y b R j z E v 0 J f Q v N G W 0 L 3 Q t d C 9 0 L j Q u S D R g t C 4 0 L 8 u e 9 C h 0 Y L Q v t C y 0 L / Q t d G G 0 Y w x N C w x M 3 0 m c X V v d D s s J n F 1 b 3 Q 7 U 2 V j d G l v b j E v 0 K L Q s N C x 0 L v Q u N G G 0 Y 8 x L 9 C X 0 L z R l t C 9 0 L X Q v d C 4 0 L k g 0 Y L Q u N C / L n v Q o d G C 0 L 7 Q s t C / 0 L X R h t G M M T U s M T R 9 J n F 1 b 3 Q 7 L C Z x d W 9 0 O 1 N l Y 3 R p b 2 4 x L 9 C i 0 L D Q s d C 7 0 L j R h t G P M S / Q l 9 C 8 0 Z b Q v d C 1 0 L 3 Q u N C 5 I N G C 0 L j Q v y 5 7 0 K H R g t C + 0 L L Q v 9 C 1 0 Y b R j D E 2 L D E 1 f S Z x d W 9 0 O y w m c X V v d D t T Z W N 0 a W 9 u M S / Q o t C w 0 L H Q u 9 C 4 0 Y b R j z E v 0 J f Q v N G W 0 L 3 Q t d C 9 0 L j Q u S D R g t C 4 0 L 8 u e 9 C h 0 Y L Q v t C y 0 L / Q t d G G 0 Y w x N y w x N n 0 m c X V v d D s s J n F 1 b 3 Q 7 U 2 V j d G l v b j E v 0 K L Q s N C x 0 L v Q u N G G 0 Y 8 x L 9 C X 0 L z R l t C 9 0 L X Q v d C 4 0 L k g 0 Y L Q u N C / L n v Q o d G C 0 L 7 Q s t C / 0 L X R h t G M M T g s M T d 9 J n F 1 b 3 Q 7 L C Z x d W 9 0 O 1 N l Y 3 R p b 2 4 x L 9 C i 0 L D Q s d C 7 0 L j R h t G P M S / Q l 9 C 8 0 Z b Q v d C 1 0 L 3 Q u N C 5 I N G C 0 L j Q v y 5 7 0 K H R g t C + 0 L L Q v 9 C 1 0 Y b R j D E 5 L D E 4 f S Z x d W 9 0 O y w m c X V v d D t T Z W N 0 a W 9 u M S / Q o t C w 0 L H Q u 9 C 4 0 Y b R j z E v 0 J f Q v N G W 0 L 3 Q t d C 9 0 L j Q u S D R g t C 4 0 L 8 u e 9 C h 0 Y L Q v t C y 0 L / Q t d G G 0 Y w y M C w x O X 0 m c X V v d D s s J n F 1 b 3 Q 7 U 2 V j d G l v b j E v 0 K L Q s N C x 0 L v Q u N G G 0 Y 8 x L 9 C X 0 L z R l t C 9 0 L X Q v d C 4 0 L k g 0 Y L Q u N C / L n v Q o d G C 0 L 7 Q s t C / 0 L X R h t G M M j E s M j B 9 J n F 1 b 3 Q 7 L C Z x d W 9 0 O 1 N l Y 3 R p b 2 4 x L 9 C i 0 L D Q s d C 7 0 L j R h t G P M S / Q l 9 C 8 0 Z b Q v d C 1 0 L 3 Q u N C 5 I N G C 0 L j Q v y 5 7 0 K H R g t C + 0 L L Q v 9 C 1 0 Y b R j D I y L D I x f S Z x d W 9 0 O 1 0 s J n F 1 b 3 Q 7 U m V s Y X R p b 2 5 z a G l w S W 5 m b y Z x d W 9 0 O z p b X X 0 i I C 8 + P C 9 T d G F i b G V F b n R y a W V z P j w v S X R l b T 4 8 S X R l b T 4 8 S X R l b U x v Y 2 F 0 a W 9 u P j x J d G V t V H l w Z T 5 G b 3 J t d W x h P C 9 J d G V t V H l w Z T 4 8 S X R l b V B h d G g + U 2 V j d G l v b j E v J U Q w J U E y J U Q w J U I w J U Q w J U I x J U Q w J U J C J U Q w J U I 4 J U Q x J T g 2 J U Q x J T h G M S 8 l R D A l O T Q l R D A l Q j Y l R D A l Q j U l R D E l O D A l R D A l Q j U l R D A l Q k I l R D A l Q k U 8 L 0 l 0 Z W 1 Q Y X R o P j w v S X R l b U x v Y 2 F 0 a W 9 u P j x T d G F i b G V F b n R y a W V z I C 8 + P C 9 J d G V t P j x J d G V t P j x J d G V t T G 9 j Y X R p b 2 4 + P E l 0 Z W 1 U e X B l P k Z v c m 1 1 b G E 8 L 0 l 0 Z W 1 U e X B l P j x J d G V t U G F 0 a D 5 T Z W N 0 a W 9 u M S 8 l R D A l Q T I l R D A l Q j A l R D A l Q j E l R D A l Q k I l R D A l Q j g l R D E l O D Y l R D E l O E Y x L y V E M C U 5 N y V E M C V C Q y V E M S U 5 N i V E M C V C R C V E M C V C N S V E M C V C R C V E M C V C O C V E M C V C O S U y M C V E M S U 4 M i V E M C V C O C V E M C V C R j w v S X R l b V B h d G g + P C 9 J d G V t T G 9 j Y X R p b 2 4 + P F N 0 Y W J s Z U V u d H J p Z X M g L z 4 8 L 0 l 0 Z W 0 + P C 9 J d G V t c z 4 8 L 0 x v Y 2 F s U G F j a 2 F n Z U 1 l d G F k Y X R h R m l s Z T 4 W A A A A U E s F B g A A A A A A A A A A A A A A A A A A A A A A A C Y B A A A B A A A A 0 I y d 3 w E V 0 R G M e g D A T 8 K X 6 w E A A A A W M I W 7 + w L 1 S 5 T 5 3 n N A Y d V v A A A A A A I A A A A A A B B m A A A A A Q A A I A A A A P 0 k F I f Y 7 / Q o C 5 B U J P d v x J d A C 9 G Z 9 I / 9 O w u W W K G 6 u G T V A A A A A A 6 A A A A A A g A A I A A A A H x 3 r x 9 H P m u W r l D K z v X G Y v i V 9 Y l l O E 3 4 z 2 f X a / 2 k l b x 3 U A A A A K K m y u K W 7 f w 9 q R 4 I c k U f r i d 1 + I S 0 6 8 F a m d b C 1 k Q w o W j E 2 5 0 g v 3 e n g S G h N n / g O K b 9 E E s m r X M x / f 4 1 Y a z Q f 1 n P X M R W A c F 0 o k U P N m 0 O T n 1 f h K Z V Q A A A A J o W i 1 D f 9 Z L E + 4 u a H m 5 g W 4 p 6 o 5 I C q y O Q K z O j C 5 c q L 9 l S k b f K Y v 6 F r g h h k E Y G O n E d U s d L d t c t I r 4 R c l y k e j v O H T I = < / D a t a M a s h u p > 
</file>

<file path=customXml/itemProps1.xml><?xml version="1.0" encoding="utf-8"?>
<ds:datastoreItem xmlns:ds="http://schemas.openxmlformats.org/officeDocument/2006/customXml" ds:itemID="{05DC5B94-DC4A-46DC-9875-D60496C0039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savchenko</dc:creator>
  <cp:lastModifiedBy>Lytay</cp:lastModifiedBy>
  <cp:lastPrinted>2024-05-14T13:33:41Z</cp:lastPrinted>
  <dcterms:created xsi:type="dcterms:W3CDTF">2022-04-07T11:20:30Z</dcterms:created>
  <dcterms:modified xsi:type="dcterms:W3CDTF">2024-10-02T11:17:19Z</dcterms:modified>
</cp:coreProperties>
</file>