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Z:\Проекти РАДА\"/>
    </mc:Choice>
  </mc:AlternateContent>
  <xr:revisionPtr revIDLastSave="0" documentId="8_{C6F528E4-404F-4C06-A437-6B9A863D6915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дод1 " sheetId="78" r:id="rId1"/>
    <sheet name="дод2 " sheetId="77" r:id="rId2"/>
    <sheet name="дод3 " sheetId="62" r:id="rId3"/>
    <sheet name="дод4" sheetId="69" r:id="rId4"/>
    <sheet name="дод5" sheetId="74" r:id="rId5"/>
  </sheets>
  <definedNames>
    <definedName name="_xlnm._FilterDatabase" localSheetId="2" hidden="1">'дод3 '!$C$11:$HP$11</definedName>
    <definedName name="_xlnm.Print_Titles" localSheetId="2">'дод3 '!$7:$11</definedName>
    <definedName name="_xlnm.Print_Titles" localSheetId="4">дод5!$8:$10</definedName>
    <definedName name="_xlnm.Print_Area" localSheetId="0">'дод1 '!$A$1:$F$129</definedName>
    <definedName name="_xlnm.Print_Area" localSheetId="1">'дод2 '!$A$1:$F$40</definedName>
    <definedName name="_xlnm.Print_Area" localSheetId="2">'дод3 '!$B$1:$T$157</definedName>
    <definedName name="_xlnm.Print_Area" localSheetId="3">дод4!$A$1:$D$163</definedName>
    <definedName name="_xlnm.Print_Area" localSheetId="4">дод5!$A$1:$J$116</definedName>
  </definedNames>
  <calcPr calcId="181029"/>
</workbook>
</file>

<file path=xl/calcChain.xml><?xml version="1.0" encoding="utf-8"?>
<calcChain xmlns="http://schemas.openxmlformats.org/spreadsheetml/2006/main">
  <c r="L43" i="62" l="1"/>
  <c r="L44" i="62"/>
  <c r="L45" i="62"/>
  <c r="L46" i="62"/>
  <c r="L47" i="62"/>
  <c r="L48" i="62"/>
  <c r="L49" i="62"/>
  <c r="L50" i="62"/>
  <c r="L51" i="62"/>
  <c r="L52" i="62"/>
  <c r="L53" i="62"/>
  <c r="T53" i="62" s="1"/>
  <c r="L54" i="62"/>
  <c r="D26" i="69" l="1"/>
  <c r="D45" i="69"/>
  <c r="D23" i="69"/>
  <c r="D36" i="69"/>
  <c r="D39" i="69"/>
  <c r="E96" i="78" l="1"/>
  <c r="E95" i="78" s="1"/>
  <c r="E94" i="78" s="1"/>
  <c r="E125" i="78" s="1"/>
  <c r="C103" i="78"/>
  <c r="C105" i="78"/>
  <c r="C97" i="78"/>
  <c r="C124" i="78" l="1"/>
  <c r="C123" i="78"/>
  <c r="C121" i="78"/>
  <c r="C119" i="78"/>
  <c r="C118" i="78"/>
  <c r="C117" i="78"/>
  <c r="C116" i="78"/>
  <c r="C115" i="78"/>
  <c r="C114" i="78"/>
  <c r="C113" i="78"/>
  <c r="C112" i="78"/>
  <c r="C111" i="78"/>
  <c r="C110" i="78"/>
  <c r="C109" i="78"/>
  <c r="E108" i="78"/>
  <c r="D108" i="78"/>
  <c r="C107" i="78"/>
  <c r="D106" i="78"/>
  <c r="C106" i="78" s="1"/>
  <c r="C102" i="78"/>
  <c r="C101" i="78"/>
  <c r="C100" i="78"/>
  <c r="C99" i="78"/>
  <c r="C98" i="78"/>
  <c r="D96" i="78"/>
  <c r="C96" i="78" s="1"/>
  <c r="E92" i="78"/>
  <c r="C92" i="78"/>
  <c r="E91" i="78"/>
  <c r="C91" i="78"/>
  <c r="F90" i="78"/>
  <c r="E90" i="78" s="1"/>
  <c r="C90" i="78" s="1"/>
  <c r="C87" i="78"/>
  <c r="C86" i="78"/>
  <c r="C85" i="78"/>
  <c r="E84" i="78"/>
  <c r="C84" i="78" s="1"/>
  <c r="C82" i="78"/>
  <c r="C81" i="78"/>
  <c r="D80" i="78"/>
  <c r="D79" i="78" s="1"/>
  <c r="C79" i="78" s="1"/>
  <c r="C78" i="78"/>
  <c r="C77" i="78"/>
  <c r="D76" i="78"/>
  <c r="C76" i="78"/>
  <c r="C75" i="78"/>
  <c r="D74" i="78"/>
  <c r="C74" i="78"/>
  <c r="C73" i="78"/>
  <c r="C72" i="78"/>
  <c r="C71" i="78"/>
  <c r="D70" i="78"/>
  <c r="C70" i="78"/>
  <c r="C68" i="78"/>
  <c r="C67" i="78"/>
  <c r="C66" i="78"/>
  <c r="D65" i="78"/>
  <c r="C65" i="78"/>
  <c r="C64" i="78"/>
  <c r="C63" i="78"/>
  <c r="D62" i="78"/>
  <c r="C62" i="78"/>
  <c r="D61" i="78"/>
  <c r="C61" i="78" s="1"/>
  <c r="C59" i="78"/>
  <c r="C58" i="78"/>
  <c r="C57" i="78"/>
  <c r="E56" i="78"/>
  <c r="C56" i="78"/>
  <c r="E55" i="78"/>
  <c r="C55" i="78"/>
  <c r="C54" i="78"/>
  <c r="C53" i="78"/>
  <c r="C52" i="78"/>
  <c r="D51" i="78"/>
  <c r="D37" i="78" s="1"/>
  <c r="C37" i="78" s="1"/>
  <c r="C51" i="78"/>
  <c r="C50" i="78"/>
  <c r="C49" i="78"/>
  <c r="D48" i="78"/>
  <c r="C48" i="78"/>
  <c r="C47" i="78"/>
  <c r="C46" i="78"/>
  <c r="C45" i="78"/>
  <c r="C44" i="78"/>
  <c r="C43" i="78"/>
  <c r="C42" i="78"/>
  <c r="C41" i="78"/>
  <c r="C40" i="78"/>
  <c r="C39" i="78"/>
  <c r="D38" i="78"/>
  <c r="C38" i="78"/>
  <c r="C36" i="78"/>
  <c r="C35" i="78"/>
  <c r="D34" i="78"/>
  <c r="D29" i="78" s="1"/>
  <c r="C29" i="78" s="1"/>
  <c r="C34" i="78"/>
  <c r="C33" i="78"/>
  <c r="D32" i="78"/>
  <c r="C32" i="78"/>
  <c r="C31" i="78"/>
  <c r="C30" i="78" s="1"/>
  <c r="D30" i="78"/>
  <c r="C28" i="78"/>
  <c r="D27" i="78"/>
  <c r="C27" i="78"/>
  <c r="C26" i="78"/>
  <c r="C25" i="78"/>
  <c r="D24" i="78"/>
  <c r="C24" i="78"/>
  <c r="D23" i="78"/>
  <c r="C23" i="78"/>
  <c r="C22" i="78"/>
  <c r="D21" i="78"/>
  <c r="C21" i="78"/>
  <c r="C20" i="78"/>
  <c r="C19" i="78"/>
  <c r="C18" i="78"/>
  <c r="C17" i="78"/>
  <c r="D16" i="78"/>
  <c r="C16" i="78"/>
  <c r="D15" i="78"/>
  <c r="C15" i="78" s="1"/>
  <c r="D69" i="78" l="1"/>
  <c r="C69" i="78" s="1"/>
  <c r="C80" i="78"/>
  <c r="C108" i="78"/>
  <c r="D95" i="78"/>
  <c r="C95" i="78" s="1"/>
  <c r="E83" i="78"/>
  <c r="C83" i="78" s="1"/>
  <c r="F89" i="78"/>
  <c r="D14" i="78"/>
  <c r="G71" i="74"/>
  <c r="G72" i="74"/>
  <c r="D60" i="78" l="1"/>
  <c r="C60" i="78" s="1"/>
  <c r="D94" i="78"/>
  <c r="C94" i="78" s="1"/>
  <c r="F93" i="78"/>
  <c r="F125" i="78" s="1"/>
  <c r="E89" i="78"/>
  <c r="C89" i="78" s="1"/>
  <c r="D93" i="78"/>
  <c r="C14" i="78"/>
  <c r="C93" i="78" s="1"/>
  <c r="F35" i="77"/>
  <c r="E35" i="77"/>
  <c r="D35" i="77"/>
  <c r="F34" i="77"/>
  <c r="E34" i="77"/>
  <c r="D34" i="77"/>
  <c r="C34" i="77" s="1"/>
  <c r="C31" i="77"/>
  <c r="D30" i="77"/>
  <c r="C30" i="77" s="1"/>
  <c r="F29" i="77"/>
  <c r="E29" i="77"/>
  <c r="D29" i="77"/>
  <c r="C29" i="77" s="1"/>
  <c r="C28" i="77"/>
  <c r="D27" i="77"/>
  <c r="C27" i="77"/>
  <c r="F26" i="77"/>
  <c r="F25" i="77" s="1"/>
  <c r="E26" i="77"/>
  <c r="E25" i="77" s="1"/>
  <c r="D26" i="77"/>
  <c r="C22" i="77"/>
  <c r="C21" i="77"/>
  <c r="F20" i="77"/>
  <c r="E20" i="77"/>
  <c r="D20" i="77"/>
  <c r="D19" i="77" s="1"/>
  <c r="C20" i="77"/>
  <c r="F19" i="77"/>
  <c r="E19" i="77"/>
  <c r="C18" i="77"/>
  <c r="C17" i="77"/>
  <c r="F16" i="77"/>
  <c r="F15" i="77" s="1"/>
  <c r="F23" i="77" s="1"/>
  <c r="E16" i="77"/>
  <c r="E15" i="77" s="1"/>
  <c r="E23" i="77" s="1"/>
  <c r="D16" i="77"/>
  <c r="C26" i="77" l="1"/>
  <c r="C19" i="77"/>
  <c r="D125" i="78"/>
  <c r="C125" i="78" s="1"/>
  <c r="C35" i="77"/>
  <c r="C16" i="77"/>
  <c r="F33" i="77"/>
  <c r="F32" i="77" s="1"/>
  <c r="F36" i="77" s="1"/>
  <c r="E33" i="77"/>
  <c r="E32" i="77" s="1"/>
  <c r="E36" i="77" s="1"/>
  <c r="D33" i="77"/>
  <c r="D32" i="77" s="1"/>
  <c r="D15" i="77"/>
  <c r="D25" i="77"/>
  <c r="C32" i="77" l="1"/>
  <c r="C33" i="77"/>
  <c r="I36" i="77"/>
  <c r="C15" i="77"/>
  <c r="C23" i="77" s="1"/>
  <c r="D23" i="77"/>
  <c r="D36" i="77"/>
  <c r="C25" i="77"/>
  <c r="C36" i="77" l="1"/>
  <c r="G25" i="74" l="1"/>
  <c r="G26" i="74"/>
  <c r="D18" i="69" l="1"/>
  <c r="H68" i="74" l="1"/>
  <c r="I68" i="74"/>
  <c r="J68" i="74"/>
  <c r="G100" i="74"/>
  <c r="G35" i="62" l="1"/>
  <c r="G36" i="62"/>
  <c r="G37" i="62"/>
  <c r="G38" i="62"/>
  <c r="G39" i="62"/>
  <c r="G40" i="62"/>
  <c r="G54" i="62"/>
  <c r="T54" i="62" s="1"/>
  <c r="G41" i="62"/>
  <c r="G42" i="62"/>
  <c r="G43" i="62"/>
  <c r="G44" i="62"/>
  <c r="G45" i="62"/>
  <c r="G46" i="62"/>
  <c r="G47" i="62"/>
  <c r="L35" i="62"/>
  <c r="L36" i="62"/>
  <c r="L37" i="62"/>
  <c r="L38" i="62"/>
  <c r="L39" i="62"/>
  <c r="L40" i="62"/>
  <c r="L41" i="62"/>
  <c r="L42" i="62"/>
  <c r="T38" i="62" l="1"/>
  <c r="T45" i="62"/>
  <c r="T46" i="62"/>
  <c r="T39" i="62"/>
  <c r="T47" i="62"/>
  <c r="T41" i="62"/>
  <c r="T40" i="62"/>
  <c r="T42" i="62"/>
  <c r="T35" i="62"/>
  <c r="T37" i="62"/>
  <c r="T43" i="62"/>
  <c r="T36" i="62"/>
  <c r="T44" i="62"/>
  <c r="D24" i="69"/>
  <c r="H107" i="74" l="1"/>
  <c r="H106" i="74" s="1"/>
  <c r="I107" i="74"/>
  <c r="I106" i="74" s="1"/>
  <c r="J107" i="74"/>
  <c r="J106" i="74" s="1"/>
  <c r="G109" i="74"/>
  <c r="G108" i="74"/>
  <c r="G73" i="74"/>
  <c r="G139" i="62"/>
  <c r="T139" i="62" s="1"/>
  <c r="G140" i="62"/>
  <c r="T140" i="62" s="1"/>
  <c r="D71" i="69"/>
  <c r="D107" i="69"/>
  <c r="G107" i="74" l="1"/>
  <c r="G106" i="74" s="1"/>
  <c r="G98" i="62"/>
  <c r="Q98" i="62"/>
  <c r="L98" i="62" s="1"/>
  <c r="T98" i="62" s="1"/>
  <c r="L64" i="62" l="1"/>
  <c r="L65" i="62"/>
  <c r="L66" i="62"/>
  <c r="L67" i="62"/>
  <c r="L68" i="62"/>
  <c r="L69" i="62"/>
  <c r="L70" i="62"/>
  <c r="L71" i="62"/>
  <c r="L72" i="62"/>
  <c r="T72" i="62" s="1"/>
  <c r="D106" i="69" l="1"/>
  <c r="D70" i="69"/>
  <c r="D140" i="69" s="1"/>
  <c r="H94" i="62" l="1"/>
  <c r="I94" i="62"/>
  <c r="J94" i="62"/>
  <c r="K94" i="62"/>
  <c r="M94" i="62"/>
  <c r="N94" i="62"/>
  <c r="O94" i="62"/>
  <c r="P94" i="62"/>
  <c r="R94" i="62"/>
  <c r="S94" i="62"/>
  <c r="L123" i="62"/>
  <c r="G123" i="62"/>
  <c r="T123" i="62" l="1"/>
  <c r="G105" i="74" l="1"/>
  <c r="J102" i="74"/>
  <c r="J101" i="74" s="1"/>
  <c r="G104" i="74"/>
  <c r="G103" i="74"/>
  <c r="I102" i="74"/>
  <c r="I101" i="74" s="1"/>
  <c r="H102" i="74"/>
  <c r="H101" i="74" s="1"/>
  <c r="G99" i="74"/>
  <c r="G98" i="74"/>
  <c r="G97" i="74"/>
  <c r="G96" i="74"/>
  <c r="G95" i="74"/>
  <c r="G94" i="74"/>
  <c r="G93" i="74"/>
  <c r="G92" i="74"/>
  <c r="G91" i="74"/>
  <c r="G90" i="74"/>
  <c r="G89" i="74"/>
  <c r="G88" i="74"/>
  <c r="G87" i="74"/>
  <c r="G86" i="74"/>
  <c r="G85" i="74"/>
  <c r="G84" i="74"/>
  <c r="G83" i="74"/>
  <c r="G82" i="74"/>
  <c r="G81" i="74"/>
  <c r="G80" i="74"/>
  <c r="G79" i="74"/>
  <c r="G78" i="74"/>
  <c r="G77" i="74"/>
  <c r="G76" i="74"/>
  <c r="G75" i="74"/>
  <c r="G74" i="74"/>
  <c r="G70" i="74"/>
  <c r="G69" i="74"/>
  <c r="G66" i="74"/>
  <c r="G65" i="74"/>
  <c r="G64" i="74"/>
  <c r="G63" i="74"/>
  <c r="G62" i="74"/>
  <c r="G61" i="74"/>
  <c r="G60" i="74"/>
  <c r="G59" i="74"/>
  <c r="G58" i="74"/>
  <c r="G57" i="74"/>
  <c r="G56" i="74"/>
  <c r="G55" i="74"/>
  <c r="J54" i="74"/>
  <c r="J53" i="74" s="1"/>
  <c r="I54" i="74"/>
  <c r="I53" i="74" s="1"/>
  <c r="H54" i="74"/>
  <c r="J52" i="74"/>
  <c r="G52" i="74"/>
  <c r="G51" i="74"/>
  <c r="G50" i="74"/>
  <c r="G49" i="74"/>
  <c r="G48" i="74"/>
  <c r="G47" i="74"/>
  <c r="G46" i="74"/>
  <c r="G45" i="74"/>
  <c r="G44" i="74"/>
  <c r="G43" i="74"/>
  <c r="G42" i="74"/>
  <c r="G41" i="74"/>
  <c r="G40" i="74"/>
  <c r="G39" i="74"/>
  <c r="G38" i="74"/>
  <c r="G37" i="74"/>
  <c r="G36" i="74"/>
  <c r="G35" i="74"/>
  <c r="I34" i="74"/>
  <c r="I33" i="74" s="1"/>
  <c r="H34" i="74"/>
  <c r="H33" i="74" s="1"/>
  <c r="G32" i="74"/>
  <c r="G31" i="74"/>
  <c r="G30" i="74"/>
  <c r="J29" i="74"/>
  <c r="J28" i="74" s="1"/>
  <c r="I29" i="74"/>
  <c r="I28" i="74" s="1"/>
  <c r="H29" i="74"/>
  <c r="H28" i="74" s="1"/>
  <c r="G27" i="74"/>
  <c r="G24" i="74"/>
  <c r="G23" i="74"/>
  <c r="G22" i="74"/>
  <c r="G21" i="74"/>
  <c r="G20" i="74"/>
  <c r="G19" i="74"/>
  <c r="G18" i="74"/>
  <c r="G17" i="74"/>
  <c r="G16" i="74"/>
  <c r="G15" i="74"/>
  <c r="G14" i="74"/>
  <c r="G13" i="74"/>
  <c r="J12" i="74"/>
  <c r="I12" i="74"/>
  <c r="I11" i="74" s="1"/>
  <c r="H12" i="74"/>
  <c r="H11" i="74" s="1"/>
  <c r="G68" i="74" l="1"/>
  <c r="H67" i="74"/>
  <c r="H110" i="74"/>
  <c r="I67" i="74"/>
  <c r="I110" i="74"/>
  <c r="L54" i="74"/>
  <c r="G102" i="74"/>
  <c r="G101" i="74" s="1"/>
  <c r="G29" i="74"/>
  <c r="G28" i="74" s="1"/>
  <c r="H53" i="74"/>
  <c r="G53" i="74" s="1"/>
  <c r="G54" i="74"/>
  <c r="J34" i="74"/>
  <c r="J33" i="74" s="1"/>
  <c r="G34" i="74"/>
  <c r="G33" i="74" s="1"/>
  <c r="L34" i="74"/>
  <c r="G12" i="74"/>
  <c r="G11" i="74" s="1"/>
  <c r="J11" i="74"/>
  <c r="L12" i="74"/>
  <c r="L102" i="74"/>
  <c r="L68" i="74"/>
  <c r="L29" i="74"/>
  <c r="G67" i="74" l="1"/>
  <c r="G110" i="74"/>
  <c r="J67" i="74"/>
  <c r="J110" i="74"/>
  <c r="L110" i="74"/>
  <c r="L111" i="74"/>
  <c r="D40" i="69"/>
  <c r="D46" i="69"/>
  <c r="D44" i="69" l="1"/>
  <c r="D43" i="69" s="1"/>
  <c r="D42" i="69"/>
  <c r="D62" i="69" l="1"/>
  <c r="D58" i="69"/>
  <c r="D103" i="69"/>
  <c r="D102" i="69" s="1"/>
  <c r="D141" i="69" s="1"/>
  <c r="D139" i="69" l="1"/>
  <c r="G102" i="62" l="1"/>
  <c r="T102" i="62" s="1"/>
  <c r="G138" i="62" l="1"/>
  <c r="T138" i="62" s="1"/>
  <c r="S137" i="62"/>
  <c r="S136" i="62" s="1"/>
  <c r="R137" i="62"/>
  <c r="R136" i="62" s="1"/>
  <c r="Q137" i="62"/>
  <c r="Q136" i="62" s="1"/>
  <c r="P137" i="62"/>
  <c r="P136" i="62" s="1"/>
  <c r="O137" i="62"/>
  <c r="O136" i="62" s="1"/>
  <c r="N137" i="62"/>
  <c r="N136" i="62" s="1"/>
  <c r="M137" i="62"/>
  <c r="M136" i="62" s="1"/>
  <c r="L137" i="62"/>
  <c r="L136" i="62" s="1"/>
  <c r="K137" i="62"/>
  <c r="K136" i="62" s="1"/>
  <c r="J137" i="62"/>
  <c r="J136" i="62" s="1"/>
  <c r="I137" i="62"/>
  <c r="I136" i="62" s="1"/>
  <c r="H137" i="62"/>
  <c r="H136" i="62" s="1"/>
  <c r="L135" i="62"/>
  <c r="G135" i="62"/>
  <c r="L134" i="62"/>
  <c r="T134" i="62" s="1"/>
  <c r="L133" i="62"/>
  <c r="G133" i="62"/>
  <c r="L132" i="62"/>
  <c r="T132" i="62" s="1"/>
  <c r="L131" i="62"/>
  <c r="G131" i="62"/>
  <c r="S130" i="62"/>
  <c r="S129" i="62" s="1"/>
  <c r="R130" i="62"/>
  <c r="R129" i="62" s="1"/>
  <c r="Q130" i="62"/>
  <c r="Q129" i="62" s="1"/>
  <c r="P130" i="62"/>
  <c r="P129" i="62" s="1"/>
  <c r="O130" i="62"/>
  <c r="O129" i="62" s="1"/>
  <c r="N130" i="62"/>
  <c r="N129" i="62" s="1"/>
  <c r="M130" i="62"/>
  <c r="M129" i="62" s="1"/>
  <c r="K130" i="62"/>
  <c r="K129" i="62" s="1"/>
  <c r="J130" i="62"/>
  <c r="J129" i="62" s="1"/>
  <c r="I130" i="62"/>
  <c r="I129" i="62" s="1"/>
  <c r="H130" i="62"/>
  <c r="H129" i="62" s="1"/>
  <c r="L128" i="62"/>
  <c r="G128" i="62"/>
  <c r="L127" i="62"/>
  <c r="G127" i="62"/>
  <c r="L126" i="62"/>
  <c r="G126" i="62"/>
  <c r="S125" i="62"/>
  <c r="S124" i="62" s="1"/>
  <c r="R125" i="62"/>
  <c r="R124" i="62" s="1"/>
  <c r="Q125" i="62"/>
  <c r="Q124" i="62" s="1"/>
  <c r="P125" i="62"/>
  <c r="P124" i="62" s="1"/>
  <c r="O125" i="62"/>
  <c r="O124" i="62" s="1"/>
  <c r="N125" i="62"/>
  <c r="N124" i="62" s="1"/>
  <c r="M125" i="62"/>
  <c r="M124" i="62" s="1"/>
  <c r="K125" i="62"/>
  <c r="K124" i="62" s="1"/>
  <c r="J125" i="62"/>
  <c r="J124" i="62" s="1"/>
  <c r="I125" i="62"/>
  <c r="I124" i="62" s="1"/>
  <c r="H125" i="62"/>
  <c r="H124" i="62" s="1"/>
  <c r="L122" i="62"/>
  <c r="G122" i="62"/>
  <c r="Q121" i="62"/>
  <c r="L121" i="62" s="1"/>
  <c r="G121" i="62"/>
  <c r="Q120" i="62"/>
  <c r="G120" i="62"/>
  <c r="T120" i="62" s="1"/>
  <c r="Q119" i="62"/>
  <c r="L119" i="62" s="1"/>
  <c r="G119" i="62"/>
  <c r="Q118" i="62"/>
  <c r="L118" i="62" s="1"/>
  <c r="G118" i="62"/>
  <c r="L117" i="62"/>
  <c r="G117" i="62"/>
  <c r="Q115" i="62"/>
  <c r="G115" i="62"/>
  <c r="Q116" i="62"/>
  <c r="L116" i="62" s="1"/>
  <c r="G116" i="62"/>
  <c r="L114" i="62"/>
  <c r="G114" i="62"/>
  <c r="Q113" i="62"/>
  <c r="L113" i="62" s="1"/>
  <c r="G113" i="62"/>
  <c r="Q112" i="62"/>
  <c r="L112" i="62" s="1"/>
  <c r="G112" i="62"/>
  <c r="Q111" i="62"/>
  <c r="L111" i="62" s="1"/>
  <c r="G111" i="62"/>
  <c r="Q110" i="62"/>
  <c r="L110" i="62" s="1"/>
  <c r="G110" i="62"/>
  <c r="Q109" i="62"/>
  <c r="L109" i="62" s="1"/>
  <c r="G109" i="62"/>
  <c r="Q108" i="62"/>
  <c r="L108" i="62" s="1"/>
  <c r="G108" i="62"/>
  <c r="Q107" i="62"/>
  <c r="L107" i="62" s="1"/>
  <c r="G107" i="62"/>
  <c r="Q106" i="62"/>
  <c r="L106" i="62" s="1"/>
  <c r="G106" i="62"/>
  <c r="Q105" i="62"/>
  <c r="L105" i="62" s="1"/>
  <c r="G105" i="62"/>
  <c r="L104" i="62"/>
  <c r="G104" i="62"/>
  <c r="Q103" i="62"/>
  <c r="L103" i="62" s="1"/>
  <c r="G103" i="62"/>
  <c r="L100" i="62"/>
  <c r="G100" i="62"/>
  <c r="Q99" i="62"/>
  <c r="L99" i="62" s="1"/>
  <c r="G99" i="62"/>
  <c r="Q97" i="62"/>
  <c r="L97" i="62" s="1"/>
  <c r="G97" i="62"/>
  <c r="Q101" i="62"/>
  <c r="L101" i="62" s="1"/>
  <c r="G101" i="62"/>
  <c r="Q96" i="62"/>
  <c r="L96" i="62" s="1"/>
  <c r="G96" i="62"/>
  <c r="L95" i="62"/>
  <c r="G95" i="62"/>
  <c r="X94" i="62"/>
  <c r="W94" i="62"/>
  <c r="U94" i="62"/>
  <c r="S93" i="62"/>
  <c r="R93" i="62"/>
  <c r="P93" i="62"/>
  <c r="O93" i="62"/>
  <c r="N93" i="62"/>
  <c r="M93" i="62"/>
  <c r="K93" i="62"/>
  <c r="J93" i="62"/>
  <c r="I93" i="62"/>
  <c r="H93" i="62"/>
  <c r="L92" i="62"/>
  <c r="G92" i="62"/>
  <c r="L91" i="62"/>
  <c r="G91" i="62"/>
  <c r="L90" i="62"/>
  <c r="G90" i="62"/>
  <c r="L89" i="62"/>
  <c r="G89" i="62"/>
  <c r="L88" i="62"/>
  <c r="G88" i="62"/>
  <c r="L87" i="62"/>
  <c r="G87" i="62"/>
  <c r="L86" i="62"/>
  <c r="G86" i="62"/>
  <c r="L85" i="62"/>
  <c r="G85" i="62"/>
  <c r="L84" i="62"/>
  <c r="G84" i="62"/>
  <c r="L83" i="62"/>
  <c r="G83" i="62"/>
  <c r="L82" i="62"/>
  <c r="G82" i="62"/>
  <c r="L81" i="62"/>
  <c r="G81" i="62"/>
  <c r="L80" i="62"/>
  <c r="G80" i="62"/>
  <c r="L79" i="62"/>
  <c r="G79" i="62"/>
  <c r="S78" i="62"/>
  <c r="S77" i="62" s="1"/>
  <c r="R78" i="62"/>
  <c r="R77" i="62" s="1"/>
  <c r="Q78" i="62"/>
  <c r="Q77" i="62" s="1"/>
  <c r="P78" i="62"/>
  <c r="P77" i="62" s="1"/>
  <c r="O78" i="62"/>
  <c r="O77" i="62" s="1"/>
  <c r="N78" i="62"/>
  <c r="N77" i="62" s="1"/>
  <c r="M78" i="62"/>
  <c r="M77" i="62" s="1"/>
  <c r="K78" i="62"/>
  <c r="K77" i="62" s="1"/>
  <c r="J78" i="62"/>
  <c r="J77" i="62" s="1"/>
  <c r="I78" i="62"/>
  <c r="I77" i="62" s="1"/>
  <c r="H78" i="62"/>
  <c r="H77" i="62" s="1"/>
  <c r="L76" i="62"/>
  <c r="G76" i="62"/>
  <c r="L75" i="62"/>
  <c r="G75" i="62"/>
  <c r="L74" i="62"/>
  <c r="G74" i="62"/>
  <c r="L73" i="62"/>
  <c r="G73" i="62"/>
  <c r="G71" i="62"/>
  <c r="T71" i="62" s="1"/>
  <c r="G70" i="62"/>
  <c r="T70" i="62" s="1"/>
  <c r="S69" i="62"/>
  <c r="S57" i="62" s="1"/>
  <c r="S56" i="62" s="1"/>
  <c r="G69" i="62"/>
  <c r="T69" i="62" s="1"/>
  <c r="G68" i="62"/>
  <c r="T68" i="62" s="1"/>
  <c r="G67" i="62"/>
  <c r="T67" i="62" s="1"/>
  <c r="G66" i="62"/>
  <c r="T66" i="62" s="1"/>
  <c r="G65" i="62"/>
  <c r="T65" i="62" s="1"/>
  <c r="G64" i="62"/>
  <c r="T64" i="62" s="1"/>
  <c r="L63" i="62"/>
  <c r="G63" i="62"/>
  <c r="L62" i="62"/>
  <c r="G62" i="62"/>
  <c r="L61" i="62"/>
  <c r="G61" i="62"/>
  <c r="L60" i="62"/>
  <c r="G60" i="62"/>
  <c r="L59" i="62"/>
  <c r="G59" i="62"/>
  <c r="L58" i="62"/>
  <c r="G58" i="62"/>
  <c r="R57" i="62"/>
  <c r="R56" i="62" s="1"/>
  <c r="Q57" i="62"/>
  <c r="Q56" i="62" s="1"/>
  <c r="P57" i="62"/>
  <c r="P56" i="62" s="1"/>
  <c r="O57" i="62"/>
  <c r="O56" i="62" s="1"/>
  <c r="N57" i="62"/>
  <c r="N56" i="62" s="1"/>
  <c r="M57" i="62"/>
  <c r="M56" i="62" s="1"/>
  <c r="K57" i="62"/>
  <c r="K56" i="62" s="1"/>
  <c r="J57" i="62"/>
  <c r="J56" i="62" s="1"/>
  <c r="I57" i="62"/>
  <c r="I56" i="62" s="1"/>
  <c r="H57" i="62"/>
  <c r="H56" i="62" s="1"/>
  <c r="L55" i="62"/>
  <c r="T55" i="62" s="1"/>
  <c r="G52" i="62"/>
  <c r="G51" i="62"/>
  <c r="G50" i="62"/>
  <c r="T50" i="62" s="1"/>
  <c r="G49" i="62"/>
  <c r="G48" i="62"/>
  <c r="L34" i="62"/>
  <c r="G34" i="62"/>
  <c r="L33" i="62"/>
  <c r="G33" i="62"/>
  <c r="L32" i="62"/>
  <c r="G32" i="62"/>
  <c r="S31" i="62"/>
  <c r="S30" i="62" s="1"/>
  <c r="R31" i="62"/>
  <c r="R30" i="62" s="1"/>
  <c r="Q31" i="62"/>
  <c r="Q30" i="62" s="1"/>
  <c r="P31" i="62"/>
  <c r="P30" i="62" s="1"/>
  <c r="O31" i="62"/>
  <c r="O30" i="62" s="1"/>
  <c r="N31" i="62"/>
  <c r="N30" i="62" s="1"/>
  <c r="M31" i="62"/>
  <c r="M30" i="62" s="1"/>
  <c r="K31" i="62"/>
  <c r="K30" i="62" s="1"/>
  <c r="J31" i="62"/>
  <c r="J30" i="62" s="1"/>
  <c r="I31" i="62"/>
  <c r="I30" i="62" s="1"/>
  <c r="H31" i="62"/>
  <c r="H30" i="62" s="1"/>
  <c r="L29" i="62"/>
  <c r="G29" i="62"/>
  <c r="L28" i="62"/>
  <c r="G28" i="62"/>
  <c r="L27" i="62"/>
  <c r="G27" i="62"/>
  <c r="L26" i="62"/>
  <c r="G26" i="62"/>
  <c r="L25" i="62"/>
  <c r="G25" i="62"/>
  <c r="L24" i="62"/>
  <c r="G24" i="62"/>
  <c r="L23" i="62"/>
  <c r="G23" i="62"/>
  <c r="L22" i="62"/>
  <c r="G22" i="62"/>
  <c r="L21" i="62"/>
  <c r="G21" i="62"/>
  <c r="L20" i="62"/>
  <c r="G20" i="62"/>
  <c r="L19" i="62"/>
  <c r="G19" i="62"/>
  <c r="L18" i="62"/>
  <c r="G18" i="62"/>
  <c r="L17" i="62"/>
  <c r="G17" i="62"/>
  <c r="L16" i="62"/>
  <c r="G16" i="62"/>
  <c r="L15" i="62"/>
  <c r="G15" i="62"/>
  <c r="L14" i="62"/>
  <c r="G14" i="62"/>
  <c r="S13" i="62"/>
  <c r="S12" i="62" s="1"/>
  <c r="R13" i="62"/>
  <c r="R12" i="62" s="1"/>
  <c r="Q13" i="62"/>
  <c r="Q12" i="62" s="1"/>
  <c r="P13" i="62"/>
  <c r="P12" i="62" s="1"/>
  <c r="O13" i="62"/>
  <c r="O12" i="62" s="1"/>
  <c r="N13" i="62"/>
  <c r="M13" i="62"/>
  <c r="K13" i="62"/>
  <c r="K12" i="62" s="1"/>
  <c r="J13" i="62"/>
  <c r="J12" i="62" s="1"/>
  <c r="I13" i="62"/>
  <c r="I12" i="62" s="1"/>
  <c r="H13" i="62"/>
  <c r="H12" i="62" s="1"/>
  <c r="G94" i="62" l="1"/>
  <c r="G93" i="62" s="1"/>
  <c r="L115" i="62"/>
  <c r="L94" i="62" s="1"/>
  <c r="L93" i="62" s="1"/>
  <c r="Q94" i="62"/>
  <c r="Q93" i="62" s="1"/>
  <c r="T117" i="62"/>
  <c r="T131" i="62"/>
  <c r="T15" i="62"/>
  <c r="T62" i="62"/>
  <c r="T76" i="62"/>
  <c r="T61" i="62"/>
  <c r="T133" i="62"/>
  <c r="T51" i="62"/>
  <c r="T91" i="62"/>
  <c r="T135" i="62"/>
  <c r="T49" i="62"/>
  <c r="T81" i="62"/>
  <c r="T113" i="62"/>
  <c r="T101" i="62"/>
  <c r="L130" i="62"/>
  <c r="L129" i="62" s="1"/>
  <c r="T60" i="62"/>
  <c r="T92" i="62"/>
  <c r="V127" i="62"/>
  <c r="T104" i="62"/>
  <c r="T105" i="62"/>
  <c r="T89" i="62"/>
  <c r="T74" i="62"/>
  <c r="T32" i="62"/>
  <c r="T18" i="62"/>
  <c r="T109" i="62"/>
  <c r="T103" i="62"/>
  <c r="T90" i="62"/>
  <c r="T85" i="62"/>
  <c r="T79" i="62"/>
  <c r="T87" i="62"/>
  <c r="T80" i="62"/>
  <c r="T84" i="62"/>
  <c r="T88" i="62"/>
  <c r="T73" i="62"/>
  <c r="T21" i="62"/>
  <c r="T25" i="62"/>
  <c r="T23" i="62"/>
  <c r="T24" i="62"/>
  <c r="T119" i="62"/>
  <c r="T99" i="62"/>
  <c r="T63" i="62"/>
  <c r="T83" i="62"/>
  <c r="T86" i="62"/>
  <c r="T82" i="62"/>
  <c r="T22" i="62"/>
  <c r="T26" i="62"/>
  <c r="T52" i="62"/>
  <c r="T75" i="62"/>
  <c r="G78" i="62"/>
  <c r="G77" i="62" s="1"/>
  <c r="T110" i="62"/>
  <c r="L57" i="62"/>
  <c r="L56" i="62" s="1"/>
  <c r="T58" i="62"/>
  <c r="T16" i="62"/>
  <c r="T20" i="62"/>
  <c r="T59" i="62"/>
  <c r="T97" i="62"/>
  <c r="T114" i="62"/>
  <c r="T121" i="62"/>
  <c r="T116" i="62"/>
  <c r="T17" i="62"/>
  <c r="T28" i="62"/>
  <c r="T96" i="62"/>
  <c r="T111" i="62"/>
  <c r="T100" i="62"/>
  <c r="T106" i="62"/>
  <c r="T112" i="62"/>
  <c r="T115" i="62"/>
  <c r="T107" i="62"/>
  <c r="T108" i="62"/>
  <c r="T122" i="62"/>
  <c r="T29" i="62"/>
  <c r="L13" i="62"/>
  <c r="L12" i="62" s="1"/>
  <c r="T48" i="62"/>
  <c r="K141" i="62"/>
  <c r="J141" i="62"/>
  <c r="T34" i="62"/>
  <c r="T126" i="62"/>
  <c r="V128" i="62"/>
  <c r="T128" i="62"/>
  <c r="L125" i="62"/>
  <c r="L124" i="62" s="1"/>
  <c r="R141" i="62"/>
  <c r="I141" i="62"/>
  <c r="L31" i="62"/>
  <c r="L30" i="62" s="1"/>
  <c r="N141" i="62"/>
  <c r="N12" i="62"/>
  <c r="T14" i="62"/>
  <c r="G13" i="62"/>
  <c r="T27" i="62"/>
  <c r="T33" i="62"/>
  <c r="G31" i="62"/>
  <c r="T95" i="62"/>
  <c r="S141" i="62"/>
  <c r="T19" i="62"/>
  <c r="L78" i="62"/>
  <c r="L77" i="62" s="1"/>
  <c r="T118" i="62"/>
  <c r="M12" i="62"/>
  <c r="M141" i="62"/>
  <c r="G57" i="62"/>
  <c r="G125" i="62"/>
  <c r="G130" i="62"/>
  <c r="G137" i="62"/>
  <c r="O141" i="62"/>
  <c r="T127" i="62"/>
  <c r="H141" i="62"/>
  <c r="P141" i="62"/>
  <c r="T94" i="62" l="1"/>
  <c r="T130" i="62"/>
  <c r="T129" i="62" s="1"/>
  <c r="T78" i="62"/>
  <c r="T77" i="62" s="1"/>
  <c r="T57" i="62"/>
  <c r="T56" i="62" s="1"/>
  <c r="Q141" i="62"/>
  <c r="T93" i="62"/>
  <c r="T125" i="62"/>
  <c r="T31" i="62"/>
  <c r="T30" i="62" s="1"/>
  <c r="V78" i="62"/>
  <c r="L141" i="62"/>
  <c r="G136" i="62"/>
  <c r="G141" i="62" s="1"/>
  <c r="V137" i="62"/>
  <c r="T137" i="62"/>
  <c r="T136" i="62" s="1"/>
  <c r="V130" i="62"/>
  <c r="G129" i="62"/>
  <c r="G12" i="62"/>
  <c r="V13" i="62"/>
  <c r="V125" i="62"/>
  <c r="G124" i="62"/>
  <c r="T124" i="62" s="1"/>
  <c r="V94" i="62"/>
  <c r="T13" i="62"/>
  <c r="V57" i="62"/>
  <c r="G56" i="62"/>
  <c r="V31" i="62"/>
  <c r="G30" i="62"/>
  <c r="V141" i="62" l="1"/>
  <c r="W141" i="62"/>
  <c r="T141" i="62"/>
  <c r="T12" i="62"/>
</calcChain>
</file>

<file path=xl/sharedStrings.xml><?xml version="1.0" encoding="utf-8"?>
<sst xmlns="http://schemas.openxmlformats.org/spreadsheetml/2006/main" count="1408" uniqueCount="714">
  <si>
    <t>Загальний фонд</t>
  </si>
  <si>
    <t>Спеціальний фонд</t>
  </si>
  <si>
    <t>Реверсна дотація</t>
  </si>
  <si>
    <t>Інші субвенції з місцевого бюджету</t>
  </si>
  <si>
    <t>Усього</t>
  </si>
  <si>
    <t>(код бюджету)</t>
  </si>
  <si>
    <t>1753200000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</si>
  <si>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</si>
  <si>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</si>
  <si>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</si>
  <si>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</si>
  <si>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</si>
  <si>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</si>
  <si>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t>0819770</t>
  </si>
  <si>
    <t>0619770</t>
  </si>
  <si>
    <t>1. Показники міжбюджетних трансфертів з інших бюджетів</t>
  </si>
  <si>
    <t>(грн)</t>
  </si>
  <si>
    <t xml:space="preserve">                              I. Трансферти до загального фонду бюджету</t>
  </si>
  <si>
    <t>Субвенції з державного бюджету місцевим бюджетам</t>
  </si>
  <si>
    <t>Державний бюджет України</t>
  </si>
  <si>
    <t>Субвенції з місцевих бюджетів іншим місцевим бюджетам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</si>
  <si>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</si>
  <si>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</si>
  <si>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</si>
  <si>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</si>
  <si>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</si>
  <si>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</si>
  <si>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</si>
  <si>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</si>
  <si>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>Районний бюджет Вараського району</t>
  </si>
  <si>
    <t xml:space="preserve">                                            </t>
  </si>
  <si>
    <t>Код Класифікації    доходу бюджету/Код бюджету</t>
  </si>
  <si>
    <t>Найменування трансферту/Найменування бюджету - надавача міжбюджетного трансферту</t>
  </si>
  <si>
    <t>УСЬОГО за розділами I, II, у тому числі:</t>
  </si>
  <si>
    <t>17317200000</t>
  </si>
  <si>
    <t xml:space="preserve">                              I. Трансферти із загального фонду бюджету</t>
  </si>
  <si>
    <t>1710000000</t>
  </si>
  <si>
    <t xml:space="preserve">                              II. Трансферти із спеціального фонду бюджету</t>
  </si>
  <si>
    <t>Субвенція з місцевого бюджету за рахунок залишку коштів освітньої субвенції, що утворився на початок бюджетного періоду</t>
  </si>
  <si>
    <t>Начальник міської військової адміністрації</t>
  </si>
  <si>
    <t xml:space="preserve">                                  (код бюджету)</t>
  </si>
  <si>
    <t>Начальник міської військової адміністрації                                           Людмила МАРИНІНА</t>
  </si>
  <si>
    <t xml:space="preserve">(грн)   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</si>
  <si>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</si>
  <si>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</si>
  <si>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</si>
  <si>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</si>
  <si>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РАЗОМ</t>
  </si>
  <si>
    <t>видатки споживання</t>
  </si>
  <si>
    <t>з них</t>
  </si>
  <si>
    <t xml:space="preserve">видатки розвитку </t>
  </si>
  <si>
    <t>у тому числі бюджет розвитку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</si>
  <si>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</si>
  <si>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</si>
  <si>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</si>
  <si>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</si>
  <si>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</si>
  <si>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</si>
  <si>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2</t>
  </si>
  <si>
    <t>0200000</t>
  </si>
  <si>
    <t>Виконавчий комітет Вараської міської ради</t>
  </si>
  <si>
    <t>0210000</t>
  </si>
  <si>
    <t>0210150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</si>
  <si>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</si>
  <si>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</si>
  <si>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</si>
  <si>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0210160</t>
  </si>
  <si>
    <t>0160</t>
  </si>
  <si>
    <t>Керівництво і управління у відповідній сфері у містах (місті Києві), селищах, селах,  територіальних громадах</t>
  </si>
  <si>
    <t>0210180</t>
  </si>
  <si>
    <t>0180</t>
  </si>
  <si>
    <t>0133</t>
  </si>
  <si>
    <t>Інша діяльність у сфері державного управління</t>
  </si>
  <si>
    <t>0210191</t>
  </si>
  <si>
    <t>0191</t>
  </si>
  <si>
    <t>Проведення місцевих виборів</t>
  </si>
  <si>
    <t>0213112</t>
  </si>
  <si>
    <t>3112</t>
  </si>
  <si>
    <t>1040</t>
  </si>
  <si>
    <t>Заходи державної політики з питань дітей та їх соціального захисту</t>
  </si>
  <si>
    <t>0217130</t>
  </si>
  <si>
    <t>7130</t>
  </si>
  <si>
    <t>0421</t>
  </si>
  <si>
    <t>Здійснення заходів із землеустрою</t>
  </si>
  <si>
    <t>0217530</t>
  </si>
  <si>
    <t>7530</t>
  </si>
  <si>
    <t>0460</t>
  </si>
  <si>
    <t>Інші заходи у сфері зв'язку, телекомунікації та інформатики</t>
  </si>
  <si>
    <t>0217610</t>
  </si>
  <si>
    <t>7610</t>
  </si>
  <si>
    <t>0411</t>
  </si>
  <si>
    <t>Сприяння розвитку малого та середнього підприємництва</t>
  </si>
  <si>
    <t>0217680</t>
  </si>
  <si>
    <t>7680</t>
  </si>
  <si>
    <t>0490</t>
  </si>
  <si>
    <t>Членські внески до асоціацій органів місцевого самоврядування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</si>
  <si>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</si>
  <si>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</si>
  <si>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</si>
  <si>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</si>
  <si>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0218210</t>
  </si>
  <si>
    <t>8210</t>
  </si>
  <si>
    <t>0380</t>
  </si>
  <si>
    <t>Муніципальні формування з охорони громадського порядку</t>
  </si>
  <si>
    <t>0218220</t>
  </si>
  <si>
    <t>8220</t>
  </si>
  <si>
    <t>Заходи та роботи з мобілізаційної підготовки місцевого значення</t>
  </si>
  <si>
    <t>0218230</t>
  </si>
  <si>
    <t>8230</t>
  </si>
  <si>
    <t>Інші заходи громадського порядку та безпеки</t>
  </si>
  <si>
    <t>0600000</t>
  </si>
  <si>
    <t>Управління  освіти виконавчого комітету Вараської міської ради</t>
  </si>
  <si>
    <t>0610000</t>
  </si>
  <si>
    <t>0610160</t>
  </si>
  <si>
    <t>0611010</t>
  </si>
  <si>
    <t>1010</t>
  </si>
  <si>
    <t>0910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</si>
  <si>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</si>
  <si>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</si>
  <si>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</si>
  <si>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</si>
  <si>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</si>
  <si>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</si>
  <si>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</si>
  <si>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</si>
  <si>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0611070</t>
  </si>
  <si>
    <t>1070</t>
  </si>
  <si>
    <t>0960</t>
  </si>
  <si>
    <t>Надання позашкільної освіти закладами позашкільної освіти, заходи із позашкільної роботи з дітьми</t>
  </si>
  <si>
    <t>0611141</t>
  </si>
  <si>
    <t>1141</t>
  </si>
  <si>
    <t>0990</t>
  </si>
  <si>
    <t>Забезпечення діяльності інших закладів у сфері освіти</t>
  </si>
  <si>
    <t>0611142</t>
  </si>
  <si>
    <t>1142</t>
  </si>
  <si>
    <t>Інші програми та заходи у сфері освіти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</si>
  <si>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</si>
  <si>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</si>
  <si>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</si>
  <si>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0611152</t>
  </si>
  <si>
    <t>1152</t>
  </si>
  <si>
    <t>Забезпечення діяльності інклюзивно-ресурсних центрів за рахунок освітньої субвенції</t>
  </si>
  <si>
    <t>0611160</t>
  </si>
  <si>
    <t>1160</t>
  </si>
  <si>
    <t>Забезпечення діяльності центрів професійного розвитку педагогічних працівників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</si>
  <si>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</si>
  <si>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</si>
  <si>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</si>
  <si>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0611210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</si>
  <si>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</si>
  <si>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</si>
  <si>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0615031</t>
  </si>
  <si>
    <t>5031</t>
  </si>
  <si>
    <t>0810</t>
  </si>
  <si>
    <t>Утримання та навчально-тренувальна робота комунальних дитячо-юнацьких спортивних шкіл</t>
  </si>
  <si>
    <t>0800000</t>
  </si>
  <si>
    <t>Департамент соціального захисту та гідності виконавчого комітету Вараської міської ради</t>
  </si>
  <si>
    <t>0810000</t>
  </si>
  <si>
    <t>0810160</t>
  </si>
  <si>
    <t>0812010</t>
  </si>
  <si>
    <t>2010</t>
  </si>
  <si>
    <t>0731</t>
  </si>
  <si>
    <t>Багатопрофільна стаціонарна медична допомога населенню</t>
  </si>
  <si>
    <t>0812111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</si>
  <si>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</si>
  <si>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</si>
  <si>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</si>
  <si>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0812142</t>
  </si>
  <si>
    <t>2142</t>
  </si>
  <si>
    <t>0763</t>
  </si>
  <si>
    <t>Програми і централізовані заходи боротьби з туберкульозом</t>
  </si>
  <si>
    <t>0812144</t>
  </si>
  <si>
    <t>2144</t>
  </si>
  <si>
    <t>Централізовані заходи з лікування хворих на цукровий та нецукровий діабет</t>
  </si>
  <si>
    <t>0812145</t>
  </si>
  <si>
    <t>2145</t>
  </si>
  <si>
    <t>Централізовані заходи з лікування онкологічних хворих</t>
  </si>
  <si>
    <t>0812152</t>
  </si>
  <si>
    <t>2152</t>
  </si>
  <si>
    <t>Інші програми та заходи у сфері охорони здоров’я</t>
  </si>
  <si>
    <t>0813031</t>
  </si>
  <si>
    <t>3031</t>
  </si>
  <si>
    <t>1030</t>
  </si>
  <si>
    <t>Надання інших пільг окремим категоріям громадян відповідно до законодавства</t>
  </si>
  <si>
    <t>0813032</t>
  </si>
  <si>
    <t>3032</t>
  </si>
  <si>
    <t>Надання пільг окремим категоріям громадян з оплати послуг зв'язку</t>
  </si>
  <si>
    <t>0813033</t>
  </si>
  <si>
    <t>3033</t>
  </si>
  <si>
    <t>Компенсаційні виплати на пільговий проїзд автомобільним транспортом окремим категоріям громадян</t>
  </si>
  <si>
    <t>0813035</t>
  </si>
  <si>
    <t>3035</t>
  </si>
  <si>
    <t>Компенсаційні виплати за пільговий проїзд окремих категорій громадян на залізничному транспорті</t>
  </si>
  <si>
    <t>0813105</t>
  </si>
  <si>
    <t>3105</t>
  </si>
  <si>
    <t xml:space="preserve">Надання реабілітаційних послуг особам з інвалідністю та дітям з інвалідністю </t>
  </si>
  <si>
    <t>0813121</t>
  </si>
  <si>
    <t>3121</t>
  </si>
  <si>
    <t xml:space="preserve">Утримання та забезпечення діяльності центрів соціальних служб </t>
  </si>
  <si>
    <t>0813242</t>
  </si>
  <si>
    <t>3242</t>
  </si>
  <si>
    <t>1090</t>
  </si>
  <si>
    <t>Інші заходи у сфері соціального захисту і соціального забезпечення</t>
  </si>
  <si>
    <t>0816082</t>
  </si>
  <si>
    <t>6082</t>
  </si>
  <si>
    <t>0610</t>
  </si>
  <si>
    <t>Придбання житла для окремих категорій населення відповідно до законодавства</t>
  </si>
  <si>
    <t>0818240</t>
  </si>
  <si>
    <t>8240</t>
  </si>
  <si>
    <t>Заходи та роботи з територіальної оборони</t>
  </si>
  <si>
    <t>1000000</t>
  </si>
  <si>
    <t>Департамент культури, туризму, молоді та спорту  виконавчого комітету Вараської міської ради</t>
  </si>
  <si>
    <t>1010000</t>
  </si>
  <si>
    <t>1010160</t>
  </si>
  <si>
    <t>1011080</t>
  </si>
  <si>
    <t>1080</t>
  </si>
  <si>
    <t>Надання спеціалізованої освіти мистецькими школами</t>
  </si>
  <si>
    <t>1013133</t>
  </si>
  <si>
    <t>3133</t>
  </si>
  <si>
    <t>Інші заходи та заклади молодіжної політики</t>
  </si>
  <si>
    <t>1013140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</si>
  <si>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</si>
  <si>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</si>
  <si>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1014030</t>
  </si>
  <si>
    <t>4030</t>
  </si>
  <si>
    <t>0824</t>
  </si>
  <si>
    <t>Забезпечення діяльності бібліотек</t>
  </si>
  <si>
    <t>1014060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</si>
  <si>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</si>
  <si>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</si>
  <si>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</si>
  <si>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</si>
  <si>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</si>
  <si>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>0829</t>
  </si>
  <si>
    <t xml:space="preserve">Забезпечення діяльності інших закладів в галузі культури і мистецтва </t>
  </si>
  <si>
    <t>1014082</t>
  </si>
  <si>
    <t>4082</t>
  </si>
  <si>
    <t xml:space="preserve">Інші заходи в галузі культури і мистецтва </t>
  </si>
  <si>
    <t>1015011</t>
  </si>
  <si>
    <t>5011</t>
  </si>
  <si>
    <t>Проведення навчально-тренувальних зборів і змагань з олімпійських видів спорту</t>
  </si>
  <si>
    <t>1015012</t>
  </si>
  <si>
    <t>5012</t>
  </si>
  <si>
    <t>Проведення навчально-тренувальних зборів і змагань з неолімпійських видів спорту</t>
  </si>
  <si>
    <t>1015049</t>
  </si>
  <si>
    <t>5049</t>
  </si>
  <si>
    <t>Виконання окремих заходів з реалізації соціального проекту "Активні парки - локації здорової України"</t>
  </si>
  <si>
    <t>1015062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</si>
  <si>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</si>
  <si>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</si>
  <si>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1017640</t>
  </si>
  <si>
    <t>7640</t>
  </si>
  <si>
    <t>0470</t>
  </si>
  <si>
    <t>Заходи з енергозбереження</t>
  </si>
  <si>
    <t>1018340</t>
  </si>
  <si>
    <t>8340</t>
  </si>
  <si>
    <t>0540</t>
  </si>
  <si>
    <t>Природоохоронні заходи за рахунок цільових фондів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</si>
  <si>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</si>
  <si>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</si>
  <si>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</si>
  <si>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</si>
  <si>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Керівництво і управління у відповідній сфері у містах (місті Києві), селищах, селах, територіальних громадах</t>
  </si>
  <si>
    <t>1211021</t>
  </si>
  <si>
    <t>1212010</t>
  </si>
  <si>
    <t>1212111</t>
  </si>
  <si>
    <t>1216011</t>
  </si>
  <si>
    <t>6011</t>
  </si>
  <si>
    <t>Експлуатація та технічне обслуговування житлового фонду</t>
  </si>
  <si>
    <t>1216013</t>
  </si>
  <si>
    <t>6013</t>
  </si>
  <si>
    <t>0620</t>
  </si>
  <si>
    <t>Забезпечення діяльності водопровідно-каналізаційного господарства</t>
  </si>
  <si>
    <t>1216014</t>
  </si>
  <si>
    <t>6014</t>
  </si>
  <si>
    <t>Забезпечення збору та вивезення сміття і відходів</t>
  </si>
  <si>
    <t>1216015</t>
  </si>
  <si>
    <t>6015</t>
  </si>
  <si>
    <t>Забезпечення надійної та безперебійної експлуатації ліфтів</t>
  </si>
  <si>
    <t>1216016</t>
  </si>
  <si>
    <t>6016</t>
  </si>
  <si>
    <t>Впровадження засобів обліку витрат та регулювання споживання води та теплової енергії</t>
  </si>
  <si>
    <t>1216020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</si>
  <si>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</si>
  <si>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</si>
  <si>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1216030</t>
  </si>
  <si>
    <t>6030</t>
  </si>
  <si>
    <t>Організація благоустрою населених пунктів</t>
  </si>
  <si>
    <t>0629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</si>
  <si>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</si>
  <si>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</si>
  <si>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</si>
  <si>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</si>
  <si>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</si>
  <si>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7310</t>
  </si>
  <si>
    <t>0443</t>
  </si>
  <si>
    <t>Будівництво об'єктів житлово-комунального господарства</t>
  </si>
  <si>
    <t>1217321</t>
  </si>
  <si>
    <t>7321</t>
  </si>
  <si>
    <t>Будівництво  освітніх установ та закладів</t>
  </si>
  <si>
    <t>1217322</t>
  </si>
  <si>
    <t>Будівництво  медичних установ та закладів</t>
  </si>
  <si>
    <t>1217390</t>
  </si>
  <si>
    <t>7390</t>
  </si>
  <si>
    <t>Розвиток мережі центрів надання адміністративних послуг</t>
  </si>
  <si>
    <t>1217330</t>
  </si>
  <si>
    <t>7330</t>
  </si>
  <si>
    <t>Будівництво інших об'єктів комунальної власності</t>
  </si>
  <si>
    <t>1217461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</si>
  <si>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</si>
  <si>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</si>
  <si>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</si>
  <si>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1218110</t>
  </si>
  <si>
    <t>1217640</t>
  </si>
  <si>
    <t>1217693</t>
  </si>
  <si>
    <t>7693</t>
  </si>
  <si>
    <t>Інші заходи, пов'язані з економічною діяльністю</t>
  </si>
  <si>
    <t>1218240</t>
  </si>
  <si>
    <t>1218340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</si>
  <si>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</si>
  <si>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</si>
  <si>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</si>
  <si>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</si>
  <si>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</si>
  <si>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7350</t>
  </si>
  <si>
    <t>Розроблення схем планування та забудови територій (містобудівної документації)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</si>
  <si>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</si>
  <si>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</si>
  <si>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</si>
  <si>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3700000</t>
  </si>
  <si>
    <t>Фінансове управління виконавчого комітету Вараської міської ради</t>
  </si>
  <si>
    <t>3710000</t>
  </si>
  <si>
    <t>3710160</t>
  </si>
  <si>
    <t>3718500</t>
  </si>
  <si>
    <t>8500</t>
  </si>
  <si>
    <t>Нерозподілені трансферти з державного бюджету</t>
  </si>
  <si>
    <t>3718600</t>
  </si>
  <si>
    <t>8600</t>
  </si>
  <si>
    <t>0170</t>
  </si>
  <si>
    <t>Обслуговування місцевого боргу</t>
  </si>
  <si>
    <t>3718710</t>
  </si>
  <si>
    <t>8710</t>
  </si>
  <si>
    <t>Резервний фонд місцевого бюджету</t>
  </si>
  <si>
    <t>3719110</t>
  </si>
  <si>
    <t>9110</t>
  </si>
  <si>
    <t>5000000</t>
  </si>
  <si>
    <t>Вараська міська військова адміністрація Вараського району Рівненської області</t>
  </si>
  <si>
    <t>5010000</t>
  </si>
  <si>
    <t>5010160</t>
  </si>
  <si>
    <t>Х</t>
  </si>
  <si>
    <t xml:space="preserve">УСЬОГО </t>
  </si>
  <si>
    <t>Людмила МАРИНІНА</t>
  </si>
  <si>
    <t xml:space="preserve">Погоджено   </t>
  </si>
  <si>
    <t xml:space="preserve">Начальник фінансового управління  </t>
  </si>
  <si>
    <t>виконавчого комітету Вараської</t>
  </si>
  <si>
    <t>Валентина ТАЦЮК</t>
  </si>
  <si>
    <t>1060</t>
  </si>
  <si>
    <t>0611291</t>
  </si>
  <si>
    <t>0611292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</si>
  <si>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</si>
  <si>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</si>
  <si>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1291</t>
  </si>
  <si>
    <t>1292</t>
  </si>
  <si>
    <t>7322</t>
  </si>
  <si>
    <t>міської ради</t>
  </si>
  <si>
    <t>1210150</t>
  </si>
  <si>
    <t>1216012</t>
  </si>
  <si>
    <t>6012</t>
  </si>
  <si>
    <t>Забезпечення діяльності з виробництва, транспортування, постачання теплової енергії</t>
  </si>
  <si>
    <t>0813223</t>
  </si>
  <si>
    <t>3223</t>
  </si>
  <si>
    <t>Грошова компенсація за належні для отримання жилі приміщення для сімей учасників бойових дій на території інших держав, визначених у абзаці першому пункту 1 статті 10 Закону України "Про статус ветеранів війни, гарантії їх соціального захисту", для осіб з інвалідністю I-II групи з числа учасників бойових дій на території інших держав, інвалідність яких настала внаслідок поранення, контузії, каліцтва або захворювання, пов'язаних з перебуванням у цих державах, визначених пунктом 7 частини другої статті 7 Закону України "Про статус ветеранів війни, гарантії їх соціального захисту", та які потребують поліпшення житлових умов</t>
  </si>
  <si>
    <t>Субвенція для військової частини 9938 Державної прикордонної служби України                                                                       (3 прикордонний загін імені Героя України полковника Євгенія Пікуса)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</si>
  <si>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Рівненському обласному територіальному центру комплектування та соціальної підтримки (для потреб Вараського районного територіального центру комплектування та соціальної підтримки) (програма мобілізаційної підготовки, мобілізації та оборонної роботи у Вараській міській територіальній громаді на 2022 – 2025 роки)</t>
  </si>
  <si>
    <t>На виконання заходів Програми забезпечення мобілізаційної підготовки та оборонної роботи в Рівненській області на 2024-2026 роки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</si>
  <si>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</t>
  </si>
  <si>
    <t>0218240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</si>
  <si>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</si>
  <si>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0611181</t>
  </si>
  <si>
    <t>1181</t>
  </si>
  <si>
    <t>0611403</t>
  </si>
  <si>
    <t>1403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</si>
  <si>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</si>
  <si>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0611182</t>
  </si>
  <si>
    <t>1182</t>
  </si>
  <si>
    <t>Виконання заходів, спрямованих на забезпечення якісної, сучасної та доступної загальної середньої освіти "Нова українська школа" за рахунок субвенції з державного бюджету місцевим бюджетам</t>
  </si>
  <si>
    <t>1214060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</si>
  <si>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</si>
  <si>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проєкту на забезпечення  якісної, сучасної та доступної загальної середньої освіти "Нова українська школа"</t>
  </si>
  <si>
    <t>Субвенція з державного бюджету місцевим бюджетам на здійснення доплат педагогічним працівникам  закладів загальної середньої освіти</t>
  </si>
  <si>
    <t>Для забезпечення та зміцнення обороноздатності міста Вараш та Рівненської АЕС, підтримки сил НГУ, розміщення підрозділів особового складу, військових підрозділів та облаштування фортифікаційних споруд,  оплати комунальних послуг</t>
  </si>
  <si>
    <t xml:space="preserve">Бюджет Рафалівської селищної територіальної громади </t>
  </si>
  <si>
    <t xml:space="preserve">Бюджет Полицької сільської територіальної громади </t>
  </si>
  <si>
    <t>На організаційне, інформаційно-аналітичне та матеріально-технічне забезпечення діяльності районної ради</t>
  </si>
  <si>
    <t xml:space="preserve">Співфінансування для придбання шкільних автобусів </t>
  </si>
  <si>
    <t xml:space="preserve">                            II. Трансферти до спеціального фонду бюджету</t>
  </si>
  <si>
    <t>Зміни до міжбюджетних трансфертів на 2025 рік</t>
  </si>
  <si>
    <t>0611600</t>
  </si>
  <si>
    <t>1600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</si>
  <si>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</si>
  <si>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УСЬОГО</t>
  </si>
  <si>
    <t>усього</t>
  </si>
  <si>
    <t>Бюджет Антонівської сільської територіальної громади</t>
  </si>
  <si>
    <t>Бюджет Каноницької сільської територіальної громади</t>
  </si>
  <si>
    <t>Субвенція для військової частини А1476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</si>
  <si>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А2363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</si>
  <si>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А4007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</si>
  <si>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 xml:space="preserve">Субвенція для військової частини А4447  Міністерства оборони України (для потреб військової частини А4832 МОУ)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</si>
  <si>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для потреб військової частини А4640 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</si>
  <si>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для потреб військової частини А4714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</si>
  <si>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А4808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</si>
  <si>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А7032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</si>
  <si>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військової частини 1495 ДПСУ (для потреб 9 прикордонного загону імені Січових Стрільців ДПСУ)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</si>
  <si>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9937 Державної прикордонної служби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</si>
  <si>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Управлінню Служби безпеки України в Рівненській області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</si>
  <si>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ГУ Національної поліції України в Рівненській області (для Вараського РВП ГУНП в Рівненській області) на виконання заходів програми "Безпечна громада та профілактика правопорушень на 2024-2028 роки"</t>
  </si>
  <si>
    <t xml:space="preserve">Начальник міської військової адміністрації </t>
  </si>
  <si>
    <t>Погоджено</t>
  </si>
  <si>
    <t xml:space="preserve">Начальник фінансового управління  виконавчого </t>
  </si>
  <si>
    <t>комітету Вараської міської ради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</si>
  <si>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</si>
  <si>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</si>
  <si>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</si>
  <si>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№35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</si>
  <si>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</si>
  <si>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</si>
  <si>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Програма підтримки Вараської територіальної виборчої комісії Вараського району Рівненської області поза виборчим процесом на 2022-2025 роки </t>
  </si>
  <si>
    <t>Рішення міської ради від 09.09.2022 №1598-РР-VIII</t>
  </si>
  <si>
    <t>Комплексна програма підтримки сім'ї, дітей та молоді на 2024-2026 роки</t>
  </si>
  <si>
    <t>Рішення міської ради від 25.10.2023 №2110-РР-VIII</t>
  </si>
  <si>
    <t xml:space="preserve">Програма розвитку земельних відносин Вараської міської  територіальної громади на 2022-2026 роки </t>
  </si>
  <si>
    <t>Рішення міської ради від 22.12.2021 №1179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</si>
  <si>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</si>
  <si>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</si>
  <si>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</si>
  <si>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</si>
  <si>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Безпечна громада та профілактика правопорушень на 2024-2028 роки</t>
  </si>
  <si>
    <t>Рішення міської ради від 13.12.2023 №2195-РР-VIII</t>
  </si>
  <si>
    <t>Програма харчування учнів закладів загальної середньої освіти Вараської міської територіальної громади на 2023-2025 роки</t>
  </si>
  <si>
    <t>Рішення міської ради від 02.12.2022 №1714-РР-VIII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</si>
  <si>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</si>
  <si>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</si>
  <si>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Програма «Громадський бюджет Вараської міської територіальної громади на 2021 – 2025 роки</t>
  </si>
  <si>
    <t>Рішення міської ради від 04.06.2021  №430</t>
  </si>
  <si>
    <t>Департамент соціального захисту та гідності  виконавчого комітету Вараської міської ради</t>
  </si>
  <si>
    <t xml:space="preserve">Комплексна програма "Здоров'я" на 2022-2025 роки </t>
  </si>
  <si>
    <t>Рішення міської ради від 26.11.2021 №1100</t>
  </si>
  <si>
    <t>Програма соціальної допомоги та підтримки мешканців на 2024-2026 роки</t>
  </si>
  <si>
    <t>Рішення міської ради від 25.10.2023 №2103-РР-VIII</t>
  </si>
  <si>
    <t>0813192</t>
  </si>
  <si>
    <t>3192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</si>
  <si>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</si>
  <si>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 xml:space="preserve">Програма соціальної допомоги та підтримки мешканців Вараської міської територіальної громади на 2021-2023 роки </t>
  </si>
  <si>
    <t>Рішення міської ради від 15.12.2020 №37</t>
  </si>
  <si>
    <t>Комплексна програма соціальної підтримки Захисників і Захисниць України та членів їх сімей на 2023 -2025 роки</t>
  </si>
  <si>
    <t>Рішення міської ради від 07.06.2023 №1937-РР-VIII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</si>
  <si>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</si>
  <si>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</si>
  <si>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t>Програма оздоровлення та відпочинку дітей Вараської міської територіальної громади на 2021-2025 роки</t>
  </si>
  <si>
    <t>Рішення міської ради від 15.12.2020 №30</t>
  </si>
  <si>
    <t>Програма розвитку культури та туризму на 2021-2025 роки</t>
  </si>
  <si>
    <t>Рішення міської ради від 15.12.2020 №39</t>
  </si>
  <si>
    <t>Рішення міської ради від 15.12.2020  №33</t>
  </si>
  <si>
    <t>Комплексна програма енергоефективності Вараської міської територіальної громади на 2021-2025 роки</t>
  </si>
  <si>
    <t>Рішення міської ради від 24.02.2021 №167</t>
  </si>
  <si>
    <t xml:space="preserve">Програма реалізації природоохоронних заходів на 2024-2026 роки </t>
  </si>
  <si>
    <t>Рішення міської ради від 25.10.2023 №2114-РР-VIII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</si>
  <si>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</si>
  <si>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</si>
  <si>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Комплексна програма благоустрою та розвитку комунального господарства Вараської міської територіальної громади на 2021-2025 роки</t>
  </si>
  <si>
    <t>Рішення міської ради від 15.12.2020  №41</t>
  </si>
  <si>
    <t>Рішення міської ради від 15.12.2020 №41</t>
  </si>
  <si>
    <t>Програма цільової фінансової підтримки Кузнецовського міського комунального підприємства на період 2017 - 2027 роки</t>
  </si>
  <si>
    <t>Рішення міської ради від  29.09.2017 №856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</si>
  <si>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</si>
  <si>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</si>
  <si>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реалізації питань будівництва, модернізації та поточних ремонтів на 2025 рік</t>
  </si>
  <si>
    <t>1218861</t>
  </si>
  <si>
    <t>8861</t>
  </si>
  <si>
    <t>Надання бюджетних позичок суб`єктам господарювання</t>
  </si>
  <si>
    <t>1218862</t>
  </si>
  <si>
    <t>8862</t>
  </si>
  <si>
    <t>Повернення бюджетних позичок, наданих суб`єктам господарювання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</si>
  <si>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</si>
  <si>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Рішення міської ради від 15.12.2020 №34</t>
  </si>
  <si>
    <t>Програма розвитку та реалізації питань містобудування на 2024-2026 роки</t>
  </si>
  <si>
    <t>Рішення міської ради від 25.10.2023 №2108-РР-VIII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</si>
  <si>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</si>
  <si>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Інша субвенція для надання соціальних послуг в інтернатних закладах Рівненської області</t>
  </si>
  <si>
    <t>Наказ начальника Вараської МВА від 13.12.2024 №327</t>
  </si>
  <si>
    <t>1219770</t>
  </si>
  <si>
    <t xml:space="preserve">Субвенція військовій частині А4935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</si>
  <si>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3028 Національної гвардії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</si>
  <si>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військовій частині 9953 Державної прикордонної служби України  (5 прикордонний загін)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</si>
  <si>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Головному управлінню Національної поліції України в Рівненській області для потреб батальйону поліції особливого призначення (стрілецький)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</si>
  <si>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ГУ ДСНС у Рівненській області (для потреб 6 Державно-рятувального загону ГУ ДСНС України у Рівненській області) на виконання заходів Комплексної програми розвитку цивільного захисту Вараської міської територіальної громади на 2021 – 2025 роки</t>
  </si>
  <si>
    <t>Субвенція для ГУ Національної поліції України в Рівненській області (для потреб Вараського РВП ГУНП в Рівненській області) на виконання заходів програми "Безпечна громада та профілактика правопорушень на 2024 – 2028 роки"</t>
  </si>
  <si>
    <t xml:space="preserve">Субвенція військовій частині А7028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</si>
  <si>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А1225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</si>
  <si>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А4848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</si>
  <si>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3012 Національної гвардії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</si>
  <si>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Програма підтримки спортсменів, тренерів, спортивних команд Вараської міської територіальної громади на 2025-2027 роки</t>
  </si>
  <si>
    <t>Наказ начальника Вараської МВА від 23.04.2025 №126</t>
  </si>
  <si>
    <t>Реалізація публічного інвестиційного проекту із виплати грошової компенсації за належні для отримання жилі приміщення для сімей осіб, визначених пунктами 2–5 частини першої статті 10-1 Закону України «Про статус ветеранів війни, гарантії їх соціального захисту», для осіб з інвалідністю I–II груп,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зв’язку з військовою агресією Російської Федерації проти України, визначених пунктами 11–14 частини другої статті 7 Закону України «Про статус ветеранів війни, гарантії їх соціального захисту», та які потребують поліпшення житлових умов</t>
  </si>
  <si>
    <t>3225</t>
  </si>
  <si>
    <t>0813225</t>
  </si>
  <si>
    <t>1212170</t>
  </si>
  <si>
    <t>1211300</t>
  </si>
  <si>
    <t>1300</t>
  </si>
  <si>
    <t>Будівництво освітніх установ та закладів</t>
  </si>
  <si>
    <t>Будівництво закладів охорони здоров'я</t>
  </si>
  <si>
    <t>5010180</t>
  </si>
  <si>
    <t xml:space="preserve">Субвенція військовій частині А4935 Міністерства оборони України (для потреб військової частини А7072 МОУ)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</si>
  <si>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А4447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</si>
  <si>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військовій частині 1495 Державної прикордонної служби України (9 прикордонний загін імені Січових Стрільців) (програма мобілізаційної підготовки, мобілізації та оборонної роботи у Вараській міській територіальній громаді на 2022 – 2025 роки)</t>
  </si>
  <si>
    <t xml:space="preserve">Субвенція військовій частині А4122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</si>
  <si>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А7032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</si>
  <si>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А4118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</si>
  <si>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А3719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</si>
  <si>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Заступник начальника управління, начальник</t>
  </si>
  <si>
    <t>бюджетного відділу фінансового управління</t>
  </si>
  <si>
    <t xml:space="preserve">Погоджено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</si>
  <si>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міської ради                                                                                             Валентина ТАЦЮК</t>
  </si>
  <si>
    <t>виконавчого комітету Вараської міської ради                                       Ростислав КОТЯШ</t>
  </si>
  <si>
    <t xml:space="preserve">виконавчого комітету Вараської міської ради                                       </t>
  </si>
  <si>
    <t>Ростислав КОТЯШ</t>
  </si>
  <si>
    <t>5018240</t>
  </si>
  <si>
    <t>Субвенція з місцевого бюджету на виконання окремих заходів з реалізації соціального проекту "Активні парки - локації здорової України" за рахунок відповідної субвенції з державного бюджету</t>
  </si>
  <si>
    <t xml:space="preserve">Субвенція Центру спеціального призначення "Омега" Національної гвардії України (військова частина 3073) для потреб окремого водолазного загону спеціального призначення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</si>
  <si>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А3186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</si>
  <si>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військовій частині 3035 Національної гвардії України 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</si>
  <si>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військовій частині 3029 Національної гвардії України 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</si>
  <si>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Управлінню Служби безпеки України в Рівненській області (для потреб відділу у м.Вараш УСБУ в Рівненській області) на виконання заходів програми "Безпечна громада та профілактика правопорушень на 2024-2028 роки"</t>
  </si>
  <si>
    <t>0611231</t>
  </si>
  <si>
    <t>0611232</t>
  </si>
  <si>
    <t>1231</t>
  </si>
  <si>
    <t>1232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</si>
  <si>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</t>
  </si>
  <si>
    <t>Виконання заходів щодо забезпечення реалізації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підготовкою, за рахунок субвенції з державного бюджету місцевим бюджетам</t>
  </si>
  <si>
    <t>На співфінансування на договірних засадах поточного ремонту автомобільної дороги загального користування державного значення Т-18-08 Зарічне-Борове-Стара Рафалівка-Полиці</t>
  </si>
  <si>
    <t xml:space="preserve">Освітня субвенція з державного бюджету місцевим бюджетам </t>
  </si>
  <si>
    <t xml:space="preserve">Субвенція військовій частині А6175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</si>
  <si>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</si>
  <si>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>Програма підтримки державної політики у сфері казначейського обслуговування бюджетних коштів на 2025 рік</t>
  </si>
  <si>
    <t>Програма профілактики рецидивної злочинності та правопорушень на території Вараської міської територіальної громади на 2024-2026 роки</t>
  </si>
  <si>
    <t>Наказ начальника Вараської МВА від 23.08.2024 №170</t>
  </si>
  <si>
    <t>Наказ начальника Вараської МВА від 25.07.2025 №494</t>
  </si>
  <si>
    <t>Субвенція для Вараського районного відділу філії ДУ "Центр пробації" у Рівненській області (програма профілактики рецидивної злочинності та правопорушень на території Вараської міської територіальної громади на 2024-2026 роки)</t>
  </si>
  <si>
    <t>Субвенція для Управління Державної казначейської служби України у м.Вараші Рівненської області (програма підтримки державної політики у сфері казначейського обслуговування бюджетних коштів на 2025 рік)</t>
  </si>
  <si>
    <t>Міський голова</t>
  </si>
  <si>
    <t>Олександр МЕНЗУЛ</t>
  </si>
  <si>
    <t xml:space="preserve">(грн)     </t>
  </si>
  <si>
    <t xml:space="preserve">Код </t>
  </si>
  <si>
    <t>Найменування згідно з Класифікацією фінансування бюджету</t>
  </si>
  <si>
    <t>у тому числі  бюджет розвитку</t>
  </si>
  <si>
    <t>Фінансування  за типом кредитора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</si>
  <si>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</si>
  <si>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</si>
  <si>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</si>
  <si>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</si>
  <si>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</si>
  <si>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</si>
  <si>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</si>
  <si>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</si>
  <si>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</si>
  <si>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</si>
  <si>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t>301200</t>
  </si>
  <si>
    <t>Погашено позик</t>
  </si>
  <si>
    <t>Загальне фінансування</t>
  </si>
  <si>
    <t>Фінансування  за типом боргового зобов'язання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</si>
  <si>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</si>
  <si>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</si>
  <si>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</si>
  <si>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</si>
  <si>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</si>
  <si>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</si>
  <si>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</si>
  <si>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</si>
  <si>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402000</t>
  </si>
  <si>
    <t>Погашення</t>
  </si>
  <si>
    <t>402200</t>
  </si>
  <si>
    <t>Зовнішні зобов'язання</t>
  </si>
  <si>
    <t>402202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</si>
  <si>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</si>
  <si>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</si>
  <si>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</si>
  <si>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</si>
  <si>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</si>
  <si>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</si>
  <si>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</si>
  <si>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Кошти, що передаються із загального фонду бюджету до бюджету розвитку (спеціального фонду)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</si>
  <si>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</si>
  <si>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2025 рік</t>
  </si>
  <si>
    <t xml:space="preserve">          Додаток  1</t>
  </si>
  <si>
    <t xml:space="preserve">          до рішення Вараської міської ради</t>
  </si>
  <si>
    <t xml:space="preserve">         </t>
  </si>
  <si>
    <t xml:space="preserve">           ______________ 2025 року №________</t>
  </si>
  <si>
    <t xml:space="preserve"> Зміни до доходів бюджету Вараської міської територіальної громади на 2025 рік</t>
  </si>
  <si>
    <t>/гривень/</t>
  </si>
  <si>
    <t>Код</t>
  </si>
  <si>
    <t>Найменування                                                                                                  згідно з  класифікацією доходів бюджету</t>
  </si>
  <si>
    <t>Загальний                      фонд</t>
  </si>
  <si>
    <t>в т.ч.                           бюджет розвитку</t>
  </si>
  <si>
    <t>3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</si>
  <si>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</si>
  <si>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</si>
  <si>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</si>
  <si>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</si>
  <si>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</si>
  <si>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</si>
  <si>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доходи фізичних осіб у вигляді мінімального податкового зобов'язання, що підлягає сплаті фізичними особами</t>
  </si>
  <si>
    <t>Податок на прибуток пiдприємств</t>
  </si>
  <si>
    <t>Податок на прибуток пiдприємств та фiнансових установ комунальної власностi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</si>
  <si>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</si>
  <si>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</si>
  <si>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</si>
  <si>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</si>
  <si>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 загальнодержавного значення</t>
  </si>
  <si>
    <t>Рентна плата за користування надрами для видобування корисних копалин загальнодержавного значення 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</si>
  <si>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</si>
  <si>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</si>
  <si>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</si>
  <si>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</si>
  <si>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Акцизний податок з реалізації суб'єктами господарювання роздрібної торгівлі підакцизних товарів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</si>
  <si>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</si>
  <si>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Акцизний податок з реалізації суб'єктами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</si>
  <si>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 xml:space="preserve">Місцеві податки та збори, що сплачуються (перераховуються) згідно з Податковим кодексом України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</si>
  <si>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</si>
  <si>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</si>
  <si>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</si>
  <si>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</si>
  <si>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</si>
  <si>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</si>
  <si>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</si>
  <si>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</si>
  <si>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</si>
  <si>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</si>
  <si>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r>
      <t>Туристичний збір</t>
    </r>
    <r>
      <rPr>
        <sz val="17"/>
        <rFont val="Times New Roman"/>
        <family val="1"/>
        <charset val="204"/>
      </rPr>
      <t> </t>
    </r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</si>
  <si>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</si>
  <si>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</si>
  <si>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</si>
  <si>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</si>
  <si>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</si>
  <si>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</si>
  <si>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</si>
  <si>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 xml:space="preserve">Інші податки та збори                                  </t>
  </si>
  <si>
    <t xml:space="preserve">Екологічний податок                                    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</si>
  <si>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</si>
  <si>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</si>
  <si>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</si>
  <si>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</si>
  <si>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</si>
  <si>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</si>
  <si>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</si>
  <si>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Плата за розміщення тимчасово вільних коштів місцевих бюджетів</t>
  </si>
  <si>
    <t>Інші надходження</t>
  </si>
  <si>
    <t>Адміністративні штрафи  та інші санкції</t>
  </si>
  <si>
    <t>Штрафні санкції, що застосовуються відповідно до Закону України "Про державне регулювання виробництва і обігу спирту етилового, коньячного і плодового, алкогольних напоїв, тютюнових виробів, рідин, що використовуються в електронних сигаретах, та пального"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</si>
  <si>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</si>
  <si>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</si>
  <si>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</si>
  <si>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</si>
  <si>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Плата за надання інших адміністративних послуг</t>
  </si>
  <si>
    <t>Адмiнiстративний збiр за державну реєстрацiю речових прав на нерухоме майно та їх обтяжень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</si>
  <si>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</si>
  <si>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</si>
  <si>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</si>
  <si>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</si>
  <si>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</si>
  <si>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</si>
  <si>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</si>
  <si>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</si>
  <si>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</si>
  <si>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</si>
  <si>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</si>
  <si>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</si>
  <si>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додаткової (господарської) дiяльностi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</si>
  <si>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</si>
  <si>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Надходження бюджетних установ вiд реалiзацiї в установленому порядку майна (крiм нерухомого майна)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</si>
  <si>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</si>
  <si>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</si>
  <si>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</si>
  <si>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</si>
  <si>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Усього доходів (без урахування міжбюджетних трансфертів)</t>
  </si>
  <si>
    <t>Офіційні трансферти</t>
  </si>
  <si>
    <t>Від органів державного управління</t>
  </si>
  <si>
    <t>Освітня субвенція з державного бюджету місцевим бюджетам</t>
  </si>
  <si>
    <t>Субвенція з державного бюджету місцевим бюджетам на забезпечення харчуванням учнів початкових класів закладів загальної середньої освіти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</si>
  <si>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</si>
  <si>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</si>
  <si>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Субвенція з державного бюджету місцевим бюджетам на реалізацію заходів, спрямованих на підвищення доступності широкосмугового доступу до Інтернету в сільській місцевості</t>
  </si>
  <si>
    <t>Субвенція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</si>
  <si>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</si>
  <si>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</si>
  <si>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Субвенція з місцевого бюджету на 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 (утримання будинків і споруд та прибудинкових територій), управління багатоквартирним будинком, вивезення побутового сміття та рідких нечистот за рахунок відповідної субвенції з державного бюджету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</si>
  <si>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</si>
  <si>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сімей осіб, визначених пунктами 2 - 5 частини першої статті 10-1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зв'язку з військовою агресією Російської Федерації проти України, визначених пунктами 11 - 14 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</si>
  <si>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сімей загиблих учасників бойових дій на території інших держав, визначених у абзаці першому пункту 1 статті 10 Закону України "Про статус ветеранів війни, гарантії їх соціального захисту", для осіб з інвалідністю I - II групи з числа учасників бойових дій на території інших держав, які стали інвалідами внаслідок поранення, контузії, каліцтва або захворювання, пов'язаних з перебуванням у цих державах, визначених пунктом 7 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</si>
  <si>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</si>
  <si>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</si>
  <si>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сімей осіб, визначених абзацами 5 - 8 пункту 1 статті 10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визначених пунктами 11 - 14 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</si>
  <si>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перебуваючи безпосереденьо в районах та у період здійснення зазначених заходів, та визнані особами з інвалідністю внаслідок війни III групи відповідно до пунктів 11 - 14 частини другої статті 7 або учасниками бойових дій відповідно до пунктів 19 - 20 частини першої статті 6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</si>
  <si>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 xml:space="preserve"> 
Субвенція з місцевого бюджету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 за рахунок відповідної субвенції з державного бюджету</t>
  </si>
  <si>
    <t>Разом доходів</t>
  </si>
  <si>
    <t>Міський голова                                                                          Олександр МЕНЗУЛ</t>
  </si>
  <si>
    <t>Субвенція з місцевого бюджету на здійснення переданих видатків у сфері освіти за рахунок коштів освітньої субвенції</t>
  </si>
  <si>
    <t>0611501</t>
  </si>
  <si>
    <t>1501</t>
  </si>
  <si>
    <t>Проведення (надання) додаткових психолого-педагогічних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</si>
  <si>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0611279</t>
  </si>
  <si>
    <t>1279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</si>
  <si>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початкових класів закладів загальної середньої освіти</t>
  </si>
  <si>
    <t xml:space="preserve">Субвенція </t>
  </si>
  <si>
    <t>Субвенція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</si>
</sst>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4" x14ac:knownFonts="1">
    <font>
      <sz val="10"/>
      <name val="Arial Cyr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4"/>
      <name val="Arial Cyr"/>
      <charset val="204"/>
    </font>
    <font>
      <sz val="16"/>
      <name val="Arial Cyr"/>
      <charset val="204"/>
    </font>
    <font>
      <b/>
      <sz val="14"/>
      <name val="Arial Cyr"/>
      <charset val="204"/>
    </font>
    <font>
      <i/>
      <sz val="14"/>
      <name val="Times New Roman"/>
      <family val="1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Courier New"/>
      <family val="3"/>
      <charset val="204"/>
    </font>
    <font>
      <i/>
      <sz val="10"/>
      <name val="Arial Cyr"/>
      <charset val="204"/>
    </font>
    <font>
      <i/>
      <sz val="14"/>
      <color rgb="FFFF0000"/>
      <name val="Times New Roman"/>
      <family val="1"/>
      <charset val="204"/>
    </font>
    <font>
      <u/>
      <sz val="14"/>
      <name val="Times New Roman"/>
      <family val="1"/>
      <charset val="204"/>
    </font>
    <font>
      <u/>
      <sz val="14"/>
      <name val="Arial Cyr"/>
      <charset val="204"/>
    </font>
    <font>
      <sz val="13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3"/>
      <name val="Arial Cyr"/>
      <charset val="204"/>
    </font>
    <font>
      <sz val="10"/>
      <color rgb="FFFF0000"/>
      <name val="Times New Roman"/>
      <family val="1"/>
      <charset val="204"/>
    </font>
    <font>
      <sz val="18"/>
      <name val="Times New Roman"/>
      <family val="1"/>
      <charset val="204"/>
    </font>
    <font>
      <sz val="18"/>
      <name val="Arial Cyr"/>
      <charset val="204"/>
    </font>
    <font>
      <sz val="9"/>
      <name val="Times New Roman"/>
      <family val="1"/>
      <charset val="204"/>
    </font>
    <font>
      <sz val="9"/>
      <name val="Arial Cyr"/>
      <charset val="204"/>
    </font>
    <font>
      <i/>
      <sz val="10"/>
      <color rgb="FFFF0000"/>
      <name val="Arial Cyr"/>
      <charset val="204"/>
    </font>
    <font>
      <sz val="14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5"/>
      <name val="Times New Roman"/>
      <family val="1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Times New Roman"/>
      <family val="1"/>
      <charset val="204"/>
    </font>
    <font>
      <sz val="11"/>
      <name val="Times New Roman"/>
      <family val="1"/>
    </font>
    <font>
      <u/>
      <sz val="16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 CYR"/>
      <charset val="204"/>
    </font>
    <font>
      <b/>
      <sz val="14"/>
      <name val="Times New Roman Cyr"/>
      <family val="1"/>
      <charset val="204"/>
    </font>
    <font>
      <u/>
      <sz val="10"/>
      <color indexed="12"/>
      <name val="Arial Cyr"/>
      <charset val="204"/>
    </font>
    <font>
      <b/>
      <sz val="14"/>
      <name val="Times New Roman Cyr"/>
      <charset val="204"/>
    </font>
    <font>
      <b/>
      <sz val="12"/>
      <name val="Times New Roman CYR"/>
      <family val="1"/>
      <charset val="204"/>
    </font>
    <font>
      <sz val="14"/>
      <name val="Times New Roman Cyr"/>
      <family val="1"/>
      <charset val="204"/>
    </font>
    <font>
      <sz val="14"/>
      <name val="Times New Roman CYR"/>
      <charset val="204"/>
    </font>
    <font>
      <sz val="14"/>
      <name val="Times New Roman"/>
      <family val="1"/>
    </font>
    <font>
      <b/>
      <sz val="12"/>
      <color rgb="FFFF0000"/>
      <name val="Times New Roman CYR"/>
      <family val="1"/>
      <charset val="204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 Cyr"/>
      <family val="1"/>
      <charset val="204"/>
    </font>
    <font>
      <sz val="14"/>
      <color rgb="FFFF0000"/>
      <name val="Times New Roman"/>
      <family val="1"/>
    </font>
    <font>
      <b/>
      <sz val="14"/>
      <color rgb="FFFF0000"/>
      <name val="Times New Roman"/>
      <family val="1"/>
    </font>
    <font>
      <i/>
      <sz val="14"/>
      <color rgb="FFFF0000"/>
      <name val="Times New Roman"/>
      <family val="1"/>
    </font>
    <font>
      <b/>
      <sz val="14"/>
      <name val="Times New Roman"/>
      <family val="1"/>
    </font>
    <font>
      <sz val="12"/>
      <name val="Times New Roman Cyr"/>
      <family val="1"/>
      <charset val="204"/>
    </font>
    <font>
      <sz val="14"/>
      <color rgb="FFFF0000"/>
      <name val="Times New Roman CYR"/>
      <charset val="204"/>
    </font>
    <font>
      <sz val="12"/>
      <color rgb="FFFF0000"/>
      <name val="Arial Cyr"/>
      <charset val="204"/>
    </font>
    <font>
      <b/>
      <sz val="13"/>
      <name val="Times New Roman Cyr"/>
      <charset val="204"/>
    </font>
    <font>
      <b/>
      <sz val="12"/>
      <name val="Times New Roman Cyr"/>
      <charset val="204"/>
    </font>
    <font>
      <b/>
      <sz val="10"/>
      <name val="Arial Cyr"/>
      <charset val="204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rgb="FFFF0000"/>
      <name val="Arial Cyr"/>
      <charset val="204"/>
    </font>
    <font>
      <b/>
      <sz val="14"/>
      <color rgb="FFFF0000"/>
      <name val="Times New Roman Cyr"/>
      <family val="1"/>
      <charset val="204"/>
    </font>
    <font>
      <sz val="10"/>
      <color rgb="FF000000"/>
      <name val="Calibri"/>
      <family val="2"/>
      <charset val="204"/>
      <scheme val="minor"/>
    </font>
    <font>
      <sz val="14"/>
      <color theme="1"/>
      <name val="Times New Roman"/>
      <family val="1"/>
    </font>
    <font>
      <sz val="14"/>
      <color theme="1"/>
      <name val="Times New Roman Cyr"/>
      <family val="1"/>
      <charset val="204"/>
    </font>
    <font>
      <sz val="10"/>
      <color theme="1"/>
      <name val="Arial Cyr"/>
      <charset val="204"/>
    </font>
    <font>
      <i/>
      <sz val="10"/>
      <color theme="1"/>
      <name val="Arial Cyr"/>
      <charset val="204"/>
    </font>
    <font>
      <sz val="12"/>
      <color theme="1"/>
      <name val="Times New Roman Cyr"/>
      <family val="1"/>
      <charset val="204"/>
    </font>
    <font>
      <b/>
      <sz val="15"/>
      <name val="Times New Roman"/>
      <family val="1"/>
      <charset val="204"/>
    </font>
    <font>
      <b/>
      <sz val="15"/>
      <name val="Arial Cyr"/>
      <charset val="204"/>
    </font>
    <font>
      <b/>
      <sz val="12"/>
      <name val="Arial Cyr"/>
      <charset val="204"/>
    </font>
    <font>
      <sz val="15"/>
      <color rgb="FFFF0000"/>
      <name val="Times New Roman"/>
      <family val="1"/>
      <charset val="204"/>
    </font>
    <font>
      <b/>
      <sz val="18"/>
      <name val="Times New Roman"/>
      <family val="1"/>
      <charset val="204"/>
    </font>
    <font>
      <sz val="16"/>
      <name val="Times New Roman"/>
      <family val="1"/>
    </font>
    <font>
      <b/>
      <sz val="15"/>
      <name val="Times New Roman Cyr"/>
      <family val="1"/>
      <charset val="204"/>
    </font>
    <font>
      <sz val="15"/>
      <name val="Times New Roman Cyr"/>
      <family val="1"/>
      <charset val="204"/>
    </font>
    <font>
      <sz val="15"/>
      <name val="Times New Roman"/>
      <family val="1"/>
    </font>
    <font>
      <sz val="15"/>
      <color rgb="FFFF0000"/>
      <name val="Times New Roman"/>
      <family val="1"/>
    </font>
    <font>
      <i/>
      <sz val="15"/>
      <color rgb="FFFF0000"/>
      <name val="Times New Roman"/>
      <family val="1"/>
    </font>
    <font>
      <b/>
      <i/>
      <sz val="15"/>
      <color rgb="FFFF0000"/>
      <name val="Times New Roman"/>
      <family val="1"/>
    </font>
    <font>
      <sz val="15"/>
      <color theme="1"/>
      <name val="Times New Roman CYR"/>
      <charset val="204"/>
    </font>
    <font>
      <sz val="15"/>
      <color theme="1"/>
      <name val="Times New Roman"/>
      <family val="1"/>
      <charset val="204"/>
    </font>
    <font>
      <sz val="15"/>
      <color theme="1"/>
      <name val="Times New Roman"/>
      <family val="1"/>
    </font>
    <font>
      <sz val="15"/>
      <color theme="1"/>
      <name val="Times New Roman Cyr"/>
      <family val="1"/>
      <charset val="204"/>
    </font>
    <font>
      <sz val="15"/>
      <color rgb="FFFF0000"/>
      <name val="Times New Roman Cyr"/>
      <family val="1"/>
      <charset val="204"/>
    </font>
    <font>
      <sz val="12"/>
      <name val="Arial Cyr"/>
      <family val="2"/>
      <charset val="204"/>
    </font>
    <font>
      <sz val="14"/>
      <color indexed="10"/>
      <name val="Times New Roman"/>
      <family val="1"/>
    </font>
    <font>
      <sz val="14"/>
      <name val="Helv"/>
      <charset val="204"/>
    </font>
    <font>
      <b/>
      <sz val="10"/>
      <name val="Helv"/>
      <charset val="204"/>
    </font>
    <font>
      <b/>
      <sz val="14"/>
      <name val="Helv"/>
      <charset val="204"/>
    </font>
    <font>
      <sz val="7"/>
      <name val="Times New Roman"/>
      <family val="1"/>
      <charset val="204"/>
    </font>
    <font>
      <sz val="14"/>
      <color rgb="FFFF0000"/>
      <name val="Helv"/>
      <charset val="204"/>
    </font>
    <font>
      <b/>
      <sz val="14"/>
      <color rgb="FFFF0000"/>
      <name val="Arial Cyr"/>
      <charset val="204"/>
    </font>
    <font>
      <i/>
      <sz val="12"/>
      <color rgb="FFFF0000"/>
      <name val="Helv"/>
      <charset val="204"/>
    </font>
    <font>
      <sz val="12"/>
      <color rgb="FFFF0000"/>
      <name val="Helv"/>
      <charset val="204"/>
    </font>
    <font>
      <b/>
      <sz val="12"/>
      <color rgb="FFFF0000"/>
      <name val="Helv"/>
      <charset val="204"/>
    </font>
    <font>
      <sz val="11"/>
      <name val="Arial Cyr"/>
      <charset val="204"/>
    </font>
    <font>
      <sz val="16"/>
      <color rgb="FFFF0000"/>
      <name val="Times New Roman"/>
      <family val="1"/>
      <charset val="204"/>
    </font>
    <font>
      <sz val="12"/>
      <color rgb="FFFF0000"/>
      <name val="Times New Roman Cyr"/>
      <family val="1"/>
      <charset val="204"/>
    </font>
    <font>
      <b/>
      <sz val="15"/>
      <color rgb="FFFF0000"/>
      <name val="Times New Roman"/>
      <family val="1"/>
    </font>
    <font>
      <sz val="15"/>
      <color rgb="FFFF0000"/>
      <name val="Times New Roman CYR"/>
      <charset val="204"/>
    </font>
    <font>
      <i/>
      <sz val="11"/>
      <name val="Arial Cyr"/>
      <charset val="204"/>
    </font>
    <font>
      <sz val="12"/>
      <name val="Helv"/>
      <charset val="204"/>
    </font>
    <font>
      <i/>
      <sz val="14"/>
      <name val="Arial Cyr"/>
      <charset val="204"/>
    </font>
    <font>
      <i/>
      <sz val="13"/>
      <name val="Times New Roman"/>
      <family val="1"/>
      <charset val="204"/>
    </font>
    <font>
      <i/>
      <sz val="14"/>
      <name val="Times New Roman"/>
      <family val="1"/>
    </font>
    <font>
      <i/>
      <sz val="14"/>
      <name val="Times New Roman Cyr"/>
      <family val="1"/>
      <charset val="204"/>
    </font>
    <font>
      <b/>
      <i/>
      <sz val="12"/>
      <name val="Times New Roman CYR"/>
      <family val="1"/>
      <charset val="204"/>
    </font>
    <font>
      <sz val="15"/>
      <name val="Times New Roman CYR"/>
      <charset val="204"/>
    </font>
    <font>
      <i/>
      <sz val="15"/>
      <name val="Times New Roman"/>
      <family val="1"/>
    </font>
    <font>
      <i/>
      <sz val="14"/>
      <color rgb="FFFF0000"/>
      <name val="Arial Cyr"/>
      <charset val="204"/>
    </font>
    <font>
      <sz val="12"/>
      <name val="Arial"/>
      <family val="2"/>
      <charset val="204"/>
    </font>
    <font>
      <sz val="18"/>
      <name val="Arial"/>
      <family val="2"/>
      <charset val="204"/>
    </font>
    <font>
      <i/>
      <sz val="11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12"/>
      <name val="Arial"/>
      <family val="2"/>
      <charset val="204"/>
    </font>
    <font>
      <b/>
      <sz val="16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6"/>
      <name val="Arial Cyr"/>
      <charset val="204"/>
    </font>
    <font>
      <i/>
      <sz val="12"/>
      <name val="Helv"/>
      <charset val="204"/>
    </font>
    <font>
      <sz val="20"/>
      <name val="Times New Roman"/>
      <family val="1"/>
      <charset val="204"/>
    </font>
    <font>
      <sz val="20"/>
      <name val="Helv"/>
      <charset val="204"/>
    </font>
    <font>
      <u/>
      <sz val="18"/>
      <name val="Times New Roman"/>
      <family val="1"/>
      <charset val="204"/>
    </font>
    <font>
      <sz val="20"/>
      <name val="Arial Cyr"/>
      <charset val="204"/>
    </font>
    <font>
      <b/>
      <sz val="2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7"/>
      <color indexed="8"/>
      <name val="Times New Roman"/>
      <family val="1"/>
      <charset val="204"/>
    </font>
    <font>
      <sz val="17"/>
      <name val="Times New Roman"/>
      <family val="1"/>
      <charset val="204"/>
    </font>
    <font>
      <b/>
      <sz val="17"/>
      <name val="Times New Roman"/>
      <family val="1"/>
      <charset val="204"/>
    </font>
    <font>
      <b/>
      <sz val="17"/>
      <color rgb="FF000000"/>
      <name val="Times New Roman"/>
      <family val="1"/>
      <charset val="204"/>
    </font>
    <font>
      <sz val="17"/>
      <color rgb="FF000000"/>
      <name val="Times New Roman"/>
      <family val="1"/>
      <charset val="204"/>
    </font>
    <font>
      <b/>
      <sz val="10"/>
      <color rgb="FFC00000"/>
      <name val="Helv"/>
      <charset val="204"/>
    </font>
    <font>
      <sz val="17"/>
      <color indexed="8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4"/>
      <color theme="1"/>
      <name val="Arial Cyr"/>
      <charset val="204"/>
    </font>
    <font>
      <sz val="17"/>
      <name val="Arial Cyr"/>
      <charset val="204"/>
    </font>
    <font>
      <sz val="14"/>
      <color theme="0"/>
      <name val="Arial Cyr"/>
      <charset val="204"/>
    </font>
    <font>
      <b/>
      <sz val="20"/>
      <color indexed="8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4"/>
      <name val="Arial Cyr"/>
      <charset val="204"/>
    </font>
    <font>
      <sz val="22"/>
      <color indexed="8"/>
      <name val="Times New Roman"/>
      <family val="1"/>
      <charset val="204"/>
    </font>
    <font>
      <sz val="22"/>
      <name val="Arial Cyr"/>
      <charset val="204"/>
    </font>
    <font>
      <sz val="22"/>
      <name val="Helv"/>
      <charset val="204"/>
    </font>
    <font>
      <sz val="18"/>
      <color indexed="8"/>
      <name val="Times New Roman"/>
      <family val="1"/>
      <charset val="204"/>
    </font>
    <font>
      <b/>
      <sz val="15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 style="hair">
        <color auto="1"/>
      </left>
      <right style="thin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/>
      <right style="hair">
        <color indexed="64"/>
      </right>
      <top style="hair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34">
    <xf numFmtId="0" fontId="0" fillId="0" borderId="0"/>
    <xf numFmtId="0" fontId="20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5" fillId="0" borderId="0"/>
    <xf numFmtId="0" fontId="5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3" fillId="0" borderId="0"/>
    <xf numFmtId="0" fontId="71" fillId="0" borderId="0"/>
    <xf numFmtId="0" fontId="2" fillId="0" borderId="0"/>
    <xf numFmtId="0" fontId="10" fillId="0" borderId="0"/>
    <xf numFmtId="0" fontId="4" fillId="0" borderId="0"/>
    <xf numFmtId="0" fontId="1" fillId="0" borderId="0"/>
    <xf numFmtId="0" fontId="4" fillId="0" borderId="0"/>
  </cellStyleXfs>
  <cellXfs count="758">
    <xf numFmtId="0" fontId="0" fillId="0" borderId="0" xfId="0"/>
    <xf numFmtId="0" fontId="6" fillId="0" borderId="0" xfId="0" applyFont="1"/>
    <xf numFmtId="0" fontId="8" fillId="0" borderId="0" xfId="0" applyFont="1"/>
    <xf numFmtId="0" fontId="16" fillId="0" borderId="0" xfId="0" applyFont="1"/>
    <xf numFmtId="0" fontId="17" fillId="0" borderId="0" xfId="0" applyFont="1"/>
    <xf numFmtId="0" fontId="0" fillId="0" borderId="0" xfId="0" applyAlignment="1">
      <alignment horizontal="center"/>
    </xf>
    <xf numFmtId="0" fontId="5" fillId="0" borderId="0" xfId="0" applyFont="1"/>
    <xf numFmtId="0" fontId="32" fillId="0" borderId="0" xfId="0" applyFont="1"/>
    <xf numFmtId="0" fontId="27" fillId="0" borderId="0" xfId="0" applyFont="1"/>
    <xf numFmtId="0" fontId="5" fillId="0" borderId="0" xfId="0" applyFont="1" applyAlignment="1">
      <alignment horizontal="left"/>
    </xf>
    <xf numFmtId="0" fontId="27" fillId="0" borderId="0" xfId="0" applyFont="1" applyAlignment="1">
      <alignment horizontal="center"/>
    </xf>
    <xf numFmtId="0" fontId="38" fillId="0" borderId="0" xfId="0" applyFont="1"/>
    <xf numFmtId="49" fontId="5" fillId="0" borderId="0" xfId="0" applyNumberFormat="1" applyFont="1"/>
    <xf numFmtId="49" fontId="0" fillId="0" borderId="0" xfId="0" applyNumberFormat="1" applyAlignment="1" applyProtection="1">
      <alignment vertical="top"/>
      <protection locked="0"/>
    </xf>
    <xf numFmtId="0" fontId="39" fillId="0" borderId="0" xfId="0" applyFont="1"/>
    <xf numFmtId="0" fontId="40" fillId="0" borderId="0" xfId="0" applyFont="1"/>
    <xf numFmtId="0" fontId="41" fillId="0" borderId="0" xfId="0" applyFont="1"/>
    <xf numFmtId="49" fontId="0" fillId="0" borderId="0" xfId="0" applyNumberFormat="1" applyAlignment="1" applyProtection="1">
      <alignment horizontal="center" vertical="top"/>
      <protection locked="0"/>
    </xf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right"/>
    </xf>
    <xf numFmtId="0" fontId="4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45" fillId="0" borderId="1" xfId="0" applyNumberFormat="1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49" fontId="46" fillId="4" borderId="1" xfId="0" applyNumberFormat="1" applyFont="1" applyFill="1" applyBorder="1" applyAlignment="1">
      <alignment horizontal="center" wrapText="1"/>
    </xf>
    <xf numFmtId="3" fontId="49" fillId="0" borderId="0" xfId="0" applyNumberFormat="1" applyFont="1"/>
    <xf numFmtId="0" fontId="49" fillId="0" borderId="0" xfId="0" applyFont="1"/>
    <xf numFmtId="49" fontId="50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center" wrapText="1"/>
    </xf>
    <xf numFmtId="3" fontId="51" fillId="0" borderId="1" xfId="0" applyNumberFormat="1" applyFont="1" applyBorder="1" applyAlignment="1">
      <alignment horizontal="center" wrapText="1"/>
    </xf>
    <xf numFmtId="3" fontId="52" fillId="0" borderId="1" xfId="0" applyNumberFormat="1" applyFont="1" applyBorder="1" applyAlignment="1">
      <alignment horizontal="center" wrapText="1"/>
    </xf>
    <xf numFmtId="3" fontId="50" fillId="0" borderId="1" xfId="0" applyNumberFormat="1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left" wrapText="1"/>
    </xf>
    <xf numFmtId="0" fontId="53" fillId="0" borderId="0" xfId="0" applyFont="1"/>
    <xf numFmtId="49" fontId="50" fillId="0" borderId="1" xfId="0" applyNumberFormat="1" applyFont="1" applyBorder="1" applyAlignment="1" applyProtection="1">
      <alignment horizontal="left" wrapText="1"/>
      <protection locked="0"/>
    </xf>
    <xf numFmtId="49" fontId="52" fillId="0" borderId="1" xfId="0" applyNumberFormat="1" applyFont="1" applyBorder="1" applyAlignment="1">
      <alignment horizontal="center" wrapText="1"/>
    </xf>
    <xf numFmtId="49" fontId="52" fillId="2" borderId="1" xfId="0" applyNumberFormat="1" applyFont="1" applyFill="1" applyBorder="1" applyAlignment="1">
      <alignment horizontal="center" wrapText="1"/>
    </xf>
    <xf numFmtId="49" fontId="52" fillId="2" borderId="1" xfId="0" applyNumberFormat="1" applyFont="1" applyFill="1" applyBorder="1" applyAlignment="1">
      <alignment horizontal="left" wrapText="1"/>
    </xf>
    <xf numFmtId="49" fontId="46" fillId="4" borderId="1" xfId="0" applyNumberFormat="1" applyFont="1" applyFill="1" applyBorder="1" applyAlignment="1" applyProtection="1">
      <alignment horizontal="left" wrapText="1"/>
      <protection locked="0"/>
    </xf>
    <xf numFmtId="3" fontId="19" fillId="0" borderId="1" xfId="0" applyNumberFormat="1" applyFont="1" applyBorder="1" applyAlignment="1">
      <alignment horizontal="center" wrapText="1"/>
    </xf>
    <xf numFmtId="3" fontId="55" fillId="0" borderId="1" xfId="0" applyNumberFormat="1" applyFont="1" applyBorder="1" applyAlignment="1">
      <alignment horizontal="center" wrapText="1"/>
    </xf>
    <xf numFmtId="3" fontId="56" fillId="0" borderId="1" xfId="0" applyNumberFormat="1" applyFont="1" applyBorder="1" applyAlignment="1">
      <alignment horizontal="center" wrapText="1"/>
    </xf>
    <xf numFmtId="49" fontId="50" fillId="0" borderId="5" xfId="0" applyNumberFormat="1" applyFont="1" applyBorder="1" applyAlignment="1">
      <alignment horizontal="center" wrapText="1"/>
    </xf>
    <xf numFmtId="3" fontId="57" fillId="0" borderId="1" xfId="0" applyNumberFormat="1" applyFont="1" applyBorder="1" applyAlignment="1">
      <alignment horizontal="center" wrapText="1"/>
    </xf>
    <xf numFmtId="3" fontId="58" fillId="0" borderId="1" xfId="0" applyNumberFormat="1" applyFont="1" applyBorder="1" applyAlignment="1">
      <alignment horizontal="center" wrapText="1"/>
    </xf>
    <xf numFmtId="0" fontId="8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49" fontId="50" fillId="0" borderId="4" xfId="0" applyNumberFormat="1" applyFont="1" applyBorder="1" applyAlignment="1">
      <alignment horizontal="center" wrapText="1"/>
    </xf>
    <xf numFmtId="49" fontId="50" fillId="0" borderId="16" xfId="0" applyNumberFormat="1" applyFont="1" applyBorder="1" applyAlignment="1">
      <alignment horizontal="center" wrapText="1"/>
    </xf>
    <xf numFmtId="3" fontId="9" fillId="4" borderId="1" xfId="0" applyNumberFormat="1" applyFont="1" applyFill="1" applyBorder="1" applyAlignment="1">
      <alignment horizontal="center" wrapText="1"/>
    </xf>
    <xf numFmtId="3" fontId="59" fillId="4" borderId="1" xfId="0" applyNumberFormat="1" applyFont="1" applyFill="1" applyBorder="1" applyAlignment="1">
      <alignment horizontal="center" wrapText="1"/>
    </xf>
    <xf numFmtId="0" fontId="60" fillId="0" borderId="0" xfId="0" applyFont="1"/>
    <xf numFmtId="49" fontId="52" fillId="0" borderId="1" xfId="0" applyNumberFormat="1" applyFont="1" applyBorder="1" applyAlignment="1">
      <alignment horizontal="left" wrapText="1"/>
    </xf>
    <xf numFmtId="3" fontId="61" fillId="0" borderId="1" xfId="0" applyNumberFormat="1" applyFont="1" applyBorder="1" applyAlignment="1">
      <alignment horizontal="center" wrapText="1"/>
    </xf>
    <xf numFmtId="0" fontId="60" fillId="0" borderId="0" xfId="0" applyFont="1" applyAlignment="1">
      <alignment horizontal="center"/>
    </xf>
    <xf numFmtId="49" fontId="8" fillId="0" borderId="1" xfId="0" applyNumberFormat="1" applyFont="1" applyBorder="1" applyAlignment="1">
      <alignment horizontal="center"/>
    </xf>
    <xf numFmtId="3" fontId="56" fillId="0" borderId="3" xfId="0" applyNumberFormat="1" applyFont="1" applyBorder="1" applyAlignment="1">
      <alignment horizontal="center" wrapText="1"/>
    </xf>
    <xf numFmtId="3" fontId="55" fillId="0" borderId="3" xfId="0" applyNumberFormat="1" applyFont="1" applyBorder="1" applyAlignment="1">
      <alignment horizontal="center" wrapText="1"/>
    </xf>
    <xf numFmtId="3" fontId="19" fillId="0" borderId="3" xfId="0" applyNumberFormat="1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/>
    </xf>
    <xf numFmtId="49" fontId="50" fillId="0" borderId="3" xfId="0" applyNumberFormat="1" applyFont="1" applyBorder="1" applyAlignment="1">
      <alignment horizontal="center" wrapText="1"/>
    </xf>
    <xf numFmtId="0" fontId="49" fillId="0" borderId="17" xfId="0" applyFont="1" applyBorder="1"/>
    <xf numFmtId="0" fontId="49" fillId="0" borderId="18" xfId="0" applyFont="1" applyBorder="1"/>
    <xf numFmtId="0" fontId="49" fillId="0" borderId="3" xfId="0" applyFont="1" applyBorder="1"/>
    <xf numFmtId="0" fontId="49" fillId="0" borderId="1" xfId="0" applyFont="1" applyBorder="1"/>
    <xf numFmtId="49" fontId="48" fillId="4" borderId="1" xfId="0" applyNumberFormat="1" applyFont="1" applyFill="1" applyBorder="1" applyAlignment="1" applyProtection="1">
      <alignment horizontal="left" wrapText="1"/>
      <protection locked="0"/>
    </xf>
    <xf numFmtId="3" fontId="19" fillId="0" borderId="1" xfId="0" applyNumberFormat="1" applyFont="1" applyBorder="1" applyAlignment="1" applyProtection="1">
      <alignment horizontal="center" wrapText="1"/>
      <protection locked="0"/>
    </xf>
    <xf numFmtId="49" fontId="46" fillId="4" borderId="1" xfId="0" applyNumberFormat="1" applyFont="1" applyFill="1" applyBorder="1" applyAlignment="1">
      <alignment horizontal="center" vertical="center" wrapText="1"/>
    </xf>
    <xf numFmtId="0" fontId="18" fillId="0" borderId="0" xfId="0" applyFont="1"/>
    <xf numFmtId="0" fontId="62" fillId="0" borderId="0" xfId="0" applyFont="1"/>
    <xf numFmtId="49" fontId="55" fillId="0" borderId="1" xfId="0" applyNumberFormat="1" applyFont="1" applyBorder="1" applyAlignment="1">
      <alignment horizontal="center" wrapText="1"/>
    </xf>
    <xf numFmtId="49" fontId="55" fillId="0" borderId="5" xfId="0" applyNumberFormat="1" applyFont="1" applyBorder="1" applyAlignment="1">
      <alignment horizontal="center" wrapText="1"/>
    </xf>
    <xf numFmtId="0" fontId="19" fillId="0" borderId="1" xfId="0" applyFont="1" applyBorder="1" applyAlignment="1">
      <alignment horizontal="left" wrapText="1"/>
    </xf>
    <xf numFmtId="49" fontId="55" fillId="0" borderId="1" xfId="0" applyNumberFormat="1" applyFont="1" applyBorder="1" applyAlignment="1" applyProtection="1">
      <alignment horizontal="left" wrapText="1"/>
      <protection locked="0"/>
    </xf>
    <xf numFmtId="49" fontId="19" fillId="0" borderId="1" xfId="0" applyNumberFormat="1" applyFont="1" applyBorder="1" applyAlignment="1">
      <alignment horizontal="left" wrapText="1"/>
    </xf>
    <xf numFmtId="3" fontId="8" fillId="0" borderId="3" xfId="0" applyNumberFormat="1" applyFont="1" applyBorder="1" applyAlignment="1">
      <alignment horizontal="center" wrapText="1"/>
    </xf>
    <xf numFmtId="3" fontId="9" fillId="0" borderId="1" xfId="0" applyNumberFormat="1" applyFont="1" applyBorder="1" applyAlignment="1">
      <alignment horizontal="center" wrapText="1"/>
    </xf>
    <xf numFmtId="49" fontId="48" fillId="6" borderId="1" xfId="0" applyNumberFormat="1" applyFont="1" applyFill="1" applyBorder="1" applyAlignment="1" applyProtection="1">
      <alignment horizontal="center" wrapText="1"/>
      <protection locked="0"/>
    </xf>
    <xf numFmtId="49" fontId="48" fillId="6" borderId="1" xfId="25" applyNumberFormat="1" applyFont="1" applyFill="1" applyBorder="1" applyAlignment="1" applyProtection="1">
      <alignment horizontal="center" wrapText="1"/>
      <protection locked="0"/>
    </xf>
    <xf numFmtId="0" fontId="64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0" fillId="0" borderId="0" xfId="0" applyNumberFormat="1" applyAlignment="1" applyProtection="1">
      <alignment vertical="top" wrapText="1"/>
      <protection locked="0"/>
    </xf>
    <xf numFmtId="0" fontId="39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10" fillId="0" borderId="0" xfId="24" applyFont="1"/>
    <xf numFmtId="0" fontId="27" fillId="0" borderId="0" xfId="26" applyFont="1" applyAlignment="1">
      <alignment vertical="center" wrapText="1"/>
    </xf>
    <xf numFmtId="49" fontId="5" fillId="0" borderId="0" xfId="24" applyNumberFormat="1" applyAlignment="1">
      <alignment vertical="top" wrapText="1"/>
    </xf>
    <xf numFmtId="49" fontId="27" fillId="0" borderId="0" xfId="24" applyNumberFormat="1" applyFont="1" applyAlignment="1">
      <alignment vertical="top" wrapText="1"/>
    </xf>
    <xf numFmtId="0" fontId="28" fillId="0" borderId="0" xfId="24" applyFont="1"/>
    <xf numFmtId="0" fontId="27" fillId="0" borderId="0" xfId="24" applyFont="1"/>
    <xf numFmtId="0" fontId="65" fillId="0" borderId="0" xfId="0" applyFont="1"/>
    <xf numFmtId="3" fontId="0" fillId="0" borderId="0" xfId="0" applyNumberFormat="1"/>
    <xf numFmtId="49" fontId="27" fillId="0" borderId="0" xfId="24" applyNumberFormat="1" applyFont="1" applyAlignment="1">
      <alignment vertical="top"/>
    </xf>
    <xf numFmtId="49" fontId="31" fillId="0" borderId="0" xfId="0" applyNumberFormat="1" applyFont="1" applyAlignment="1">
      <alignment horizontal="center" vertical="center"/>
    </xf>
    <xf numFmtId="49" fontId="13" fillId="0" borderId="0" xfId="0" applyNumberFormat="1" applyFont="1" applyAlignment="1" applyProtection="1">
      <alignment vertical="top" wrapText="1"/>
      <protection locked="0"/>
    </xf>
    <xf numFmtId="0" fontId="28" fillId="0" borderId="0" xfId="0" applyFont="1"/>
    <xf numFmtId="49" fontId="31" fillId="0" borderId="0" xfId="24" applyNumberFormat="1" applyFont="1" applyAlignment="1">
      <alignment vertical="top"/>
    </xf>
    <xf numFmtId="3" fontId="65" fillId="0" borderId="0" xfId="0" applyNumberFormat="1" applyFont="1"/>
    <xf numFmtId="0" fontId="19" fillId="0" borderId="1" xfId="0" applyFont="1" applyBorder="1" applyAlignment="1">
      <alignment wrapText="1"/>
    </xf>
    <xf numFmtId="0" fontId="19" fillId="0" borderId="1" xfId="0" applyFont="1" applyBorder="1" applyAlignment="1">
      <alignment horizontal="center" wrapText="1"/>
    </xf>
    <xf numFmtId="49" fontId="56" fillId="0" borderId="1" xfId="0" applyNumberFormat="1" applyFont="1" applyBorder="1" applyAlignment="1">
      <alignment horizontal="center" wrapText="1"/>
    </xf>
    <xf numFmtId="49" fontId="56" fillId="2" borderId="1" xfId="0" applyNumberFormat="1" applyFont="1" applyFill="1" applyBorder="1" applyAlignment="1">
      <alignment horizontal="center" wrapText="1"/>
    </xf>
    <xf numFmtId="49" fontId="56" fillId="0" borderId="1" xfId="0" applyNumberFormat="1" applyFont="1" applyBorder="1" applyAlignment="1">
      <alignment horizontal="left" wrapText="1"/>
    </xf>
    <xf numFmtId="49" fontId="56" fillId="2" borderId="1" xfId="0" applyNumberFormat="1" applyFont="1" applyFill="1" applyBorder="1" applyAlignment="1">
      <alignment horizontal="left" wrapText="1"/>
    </xf>
    <xf numFmtId="3" fontId="8" fillId="0" borderId="1" xfId="0" applyNumberFormat="1" applyFont="1" applyBorder="1" applyAlignment="1" applyProtection="1">
      <alignment horizontal="center" wrapText="1"/>
      <protection locked="0"/>
    </xf>
    <xf numFmtId="4" fontId="64" fillId="0" borderId="0" xfId="0" applyNumberFormat="1" applyFont="1" applyAlignment="1">
      <alignment horizontal="center" vertical="center"/>
    </xf>
    <xf numFmtId="4" fontId="63" fillId="6" borderId="0" xfId="0" applyNumberFormat="1" applyFont="1" applyFill="1" applyAlignment="1">
      <alignment horizontal="center" wrapText="1"/>
    </xf>
    <xf numFmtId="4" fontId="64" fillId="0" borderId="0" xfId="0" applyNumberFormat="1" applyFont="1" applyAlignment="1">
      <alignment horizontal="center"/>
    </xf>
    <xf numFmtId="4" fontId="49" fillId="0" borderId="0" xfId="0" applyNumberFormat="1" applyFont="1"/>
    <xf numFmtId="0" fontId="19" fillId="0" borderId="5" xfId="0" applyFont="1" applyBorder="1" applyAlignment="1">
      <alignment horizontal="center" wrapText="1"/>
    </xf>
    <xf numFmtId="0" fontId="19" fillId="0" borderId="1" xfId="0" applyFont="1" applyBorder="1" applyAlignment="1">
      <alignment horizontal="justify" wrapText="1"/>
    </xf>
    <xf numFmtId="3" fontId="70" fillId="0" borderId="1" xfId="0" applyNumberFormat="1" applyFont="1" applyBorder="1" applyAlignment="1">
      <alignment horizontal="center" wrapText="1"/>
    </xf>
    <xf numFmtId="3" fontId="9" fillId="0" borderId="0" xfId="0" applyNumberFormat="1" applyFont="1" applyAlignment="1">
      <alignment horizontal="center" wrapText="1"/>
    </xf>
    <xf numFmtId="0" fontId="19" fillId="0" borderId="4" xfId="0" applyFont="1" applyBorder="1" applyAlignment="1">
      <alignment wrapText="1"/>
    </xf>
    <xf numFmtId="3" fontId="37" fillId="4" borderId="1" xfId="0" applyNumberFormat="1" applyFont="1" applyFill="1" applyBorder="1" applyAlignment="1">
      <alignment horizontal="center" wrapText="1"/>
    </xf>
    <xf numFmtId="3" fontId="72" fillId="0" borderId="1" xfId="0" applyNumberFormat="1" applyFont="1" applyBorder="1" applyAlignment="1">
      <alignment horizontal="center" wrapText="1"/>
    </xf>
    <xf numFmtId="3" fontId="36" fillId="0" borderId="1" xfId="0" applyNumberFormat="1" applyFont="1" applyBorder="1" applyAlignment="1">
      <alignment horizontal="center" wrapText="1"/>
    </xf>
    <xf numFmtId="49" fontId="73" fillId="0" borderId="1" xfId="0" applyNumberFormat="1" applyFont="1" applyBorder="1" applyAlignment="1">
      <alignment horizontal="center" wrapText="1"/>
    </xf>
    <xf numFmtId="0" fontId="74" fillId="0" borderId="0" xfId="0" applyFont="1"/>
    <xf numFmtId="0" fontId="75" fillId="0" borderId="0" xfId="0" applyFont="1"/>
    <xf numFmtId="49" fontId="72" fillId="0" borderId="1" xfId="0" applyNumberFormat="1" applyFont="1" applyBorder="1" applyAlignment="1">
      <alignment horizontal="center"/>
    </xf>
    <xf numFmtId="49" fontId="72" fillId="0" borderId="1" xfId="0" applyNumberFormat="1" applyFont="1" applyBorder="1" applyAlignment="1">
      <alignment horizontal="left" wrapText="1"/>
    </xf>
    <xf numFmtId="3" fontId="72" fillId="0" borderId="1" xfId="0" applyNumberFormat="1" applyFont="1" applyBorder="1" applyAlignment="1" applyProtection="1">
      <alignment horizontal="center" wrapText="1"/>
      <protection locked="0"/>
    </xf>
    <xf numFmtId="0" fontId="76" fillId="0" borderId="0" xfId="0" applyFont="1"/>
    <xf numFmtId="0" fontId="26" fillId="0" borderId="26" xfId="0" applyFont="1" applyBorder="1" applyAlignment="1">
      <alignment horizontal="right"/>
    </xf>
    <xf numFmtId="3" fontId="8" fillId="0" borderId="21" xfId="0" applyNumberFormat="1" applyFont="1" applyBorder="1"/>
    <xf numFmtId="3" fontId="9" fillId="0" borderId="21" xfId="0" applyNumberFormat="1" applyFont="1" applyBorder="1"/>
    <xf numFmtId="0" fontId="37" fillId="0" borderId="26" xfId="0" applyFont="1" applyBorder="1" applyAlignment="1">
      <alignment horizontal="right"/>
    </xf>
    <xf numFmtId="0" fontId="13" fillId="0" borderId="0" xfId="0" applyFont="1"/>
    <xf numFmtId="3" fontId="48" fillId="6" borderId="1" xfId="0" applyNumberFormat="1" applyFont="1" applyFill="1" applyBorder="1" applyAlignment="1">
      <alignment horizontal="center" wrapText="1"/>
    </xf>
    <xf numFmtId="3" fontId="19" fillId="0" borderId="1" xfId="0" applyNumberFormat="1" applyFont="1" applyBorder="1" applyAlignment="1" applyProtection="1">
      <alignment horizontal="center"/>
      <protection locked="0"/>
    </xf>
    <xf numFmtId="49" fontId="8" fillId="0" borderId="4" xfId="0" applyNumberFormat="1" applyFont="1" applyBorder="1" applyAlignment="1">
      <alignment horizontal="left" wrapText="1"/>
    </xf>
    <xf numFmtId="49" fontId="46" fillId="4" borderId="1" xfId="25" applyNumberFormat="1" applyFont="1" applyFill="1" applyBorder="1" applyAlignment="1" applyProtection="1">
      <alignment horizontal="left" wrapText="1"/>
      <protection locked="0"/>
    </xf>
    <xf numFmtId="3" fontId="8" fillId="0" borderId="1" xfId="0" applyNumberFormat="1" applyFont="1" applyBorder="1" applyAlignment="1" applyProtection="1">
      <alignment horizontal="center"/>
      <protection locked="0"/>
    </xf>
    <xf numFmtId="3" fontId="48" fillId="4" borderId="1" xfId="0" applyNumberFormat="1" applyFont="1" applyFill="1" applyBorder="1" applyAlignment="1">
      <alignment horizontal="center" wrapText="1"/>
    </xf>
    <xf numFmtId="3" fontId="46" fillId="4" borderId="1" xfId="0" applyNumberFormat="1" applyFont="1" applyFill="1" applyBorder="1" applyAlignment="1">
      <alignment horizontal="center" wrapText="1"/>
    </xf>
    <xf numFmtId="3" fontId="8" fillId="0" borderId="21" xfId="0" applyNumberFormat="1" applyFont="1" applyBorder="1" applyAlignment="1">
      <alignment horizontal="right"/>
    </xf>
    <xf numFmtId="0" fontId="33" fillId="0" borderId="22" xfId="0" applyFont="1" applyBorder="1" applyAlignment="1">
      <alignment horizontal="center" vertical="center"/>
    </xf>
    <xf numFmtId="0" fontId="33" fillId="0" borderId="21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49" fontId="8" fillId="2" borderId="20" xfId="0" applyNumberFormat="1" applyFont="1" applyFill="1" applyBorder="1" applyAlignment="1">
      <alignment horizontal="left" wrapText="1"/>
    </xf>
    <xf numFmtId="0" fontId="8" fillId="0" borderId="20" xfId="0" applyFont="1" applyBorder="1"/>
    <xf numFmtId="0" fontId="26" fillId="0" borderId="22" xfId="0" applyFont="1" applyBorder="1" applyAlignment="1">
      <alignment horizontal="center"/>
    </xf>
    <xf numFmtId="49" fontId="8" fillId="0" borderId="22" xfId="0" applyNumberFormat="1" applyFont="1" applyBorder="1" applyAlignment="1">
      <alignment horizontal="center"/>
    </xf>
    <xf numFmtId="49" fontId="8" fillId="0" borderId="20" xfId="0" applyNumberFormat="1" applyFont="1" applyBorder="1" applyAlignment="1">
      <alignment horizontal="center"/>
    </xf>
    <xf numFmtId="3" fontId="79" fillId="0" borderId="0" xfId="0" applyNumberFormat="1" applyFont="1"/>
    <xf numFmtId="0" fontId="82" fillId="0" borderId="0" xfId="24" applyFont="1"/>
    <xf numFmtId="49" fontId="83" fillId="4" borderId="1" xfId="0" applyNumberFormat="1" applyFont="1" applyFill="1" applyBorder="1" applyAlignment="1">
      <alignment horizontal="center" wrapText="1"/>
    </xf>
    <xf numFmtId="49" fontId="83" fillId="4" borderId="1" xfId="0" applyNumberFormat="1" applyFont="1" applyFill="1" applyBorder="1" applyAlignment="1" applyProtection="1">
      <alignment horizontal="left" wrapText="1"/>
      <protection locked="0"/>
    </xf>
    <xf numFmtId="49" fontId="84" fillId="0" borderId="1" xfId="0" applyNumberFormat="1" applyFont="1" applyBorder="1" applyAlignment="1">
      <alignment horizontal="center" wrapText="1"/>
    </xf>
    <xf numFmtId="3" fontId="38" fillId="0" borderId="1" xfId="0" applyNumberFormat="1" applyFont="1" applyBorder="1" applyAlignment="1">
      <alignment horizontal="center" wrapText="1"/>
    </xf>
    <xf numFmtId="3" fontId="85" fillId="0" borderId="1" xfId="0" applyNumberFormat="1" applyFont="1" applyBorder="1" applyAlignment="1">
      <alignment horizontal="center" wrapText="1"/>
    </xf>
    <xf numFmtId="49" fontId="84" fillId="0" borderId="5" xfId="0" applyNumberFormat="1" applyFont="1" applyBorder="1" applyAlignment="1">
      <alignment horizontal="center" wrapText="1"/>
    </xf>
    <xf numFmtId="3" fontId="80" fillId="0" borderId="1" xfId="0" applyNumberFormat="1" applyFont="1" applyBorder="1" applyAlignment="1">
      <alignment horizontal="center" wrapText="1"/>
    </xf>
    <xf numFmtId="3" fontId="86" fillId="0" borderId="1" xfId="0" applyNumberFormat="1" applyFont="1" applyBorder="1" applyAlignment="1">
      <alignment horizontal="center" wrapText="1"/>
    </xf>
    <xf numFmtId="3" fontId="87" fillId="0" borderId="1" xfId="0" applyNumberFormat="1" applyFont="1" applyBorder="1" applyAlignment="1">
      <alignment horizontal="center" wrapText="1"/>
    </xf>
    <xf numFmtId="3" fontId="88" fillId="0" borderId="1" xfId="0" applyNumberFormat="1" applyFont="1" applyBorder="1" applyAlignment="1">
      <alignment horizontal="center" wrapText="1"/>
    </xf>
    <xf numFmtId="49" fontId="89" fillId="0" borderId="1" xfId="0" applyNumberFormat="1" applyFont="1" applyBorder="1" applyAlignment="1">
      <alignment horizontal="center" wrapText="1"/>
    </xf>
    <xf numFmtId="3" fontId="90" fillId="0" borderId="1" xfId="0" applyNumberFormat="1" applyFont="1" applyBorder="1" applyAlignment="1">
      <alignment horizontal="center" wrapText="1"/>
    </xf>
    <xf numFmtId="3" fontId="91" fillId="0" borderId="1" xfId="0" applyNumberFormat="1" applyFont="1" applyBorder="1" applyAlignment="1">
      <alignment horizontal="center" wrapText="1"/>
    </xf>
    <xf numFmtId="49" fontId="92" fillId="0" borderId="1" xfId="0" applyNumberFormat="1" applyFont="1" applyBorder="1" applyAlignment="1">
      <alignment horizontal="center" wrapText="1"/>
    </xf>
    <xf numFmtId="49" fontId="93" fillId="0" borderId="1" xfId="0" applyNumberFormat="1" applyFont="1" applyBorder="1" applyAlignment="1">
      <alignment horizontal="center" wrapText="1"/>
    </xf>
    <xf numFmtId="0" fontId="12" fillId="0" borderId="0" xfId="0" applyFont="1"/>
    <xf numFmtId="0" fontId="0" fillId="0" borderId="0" xfId="0" applyAlignment="1">
      <alignment horizontal="left"/>
    </xf>
    <xf numFmtId="0" fontId="94" fillId="0" borderId="0" xfId="31" applyFont="1"/>
    <xf numFmtId="0" fontId="8" fillId="0" borderId="1" xfId="0" applyFont="1" applyBorder="1" applyAlignment="1">
      <alignment vertical="center" wrapText="1"/>
    </xf>
    <xf numFmtId="0" fontId="95" fillId="0" borderId="0" xfId="0" applyFont="1"/>
    <xf numFmtId="0" fontId="17" fillId="0" borderId="0" xfId="0" applyFont="1" applyAlignment="1">
      <alignment horizontal="center"/>
    </xf>
    <xf numFmtId="0" fontId="52" fillId="0" borderId="0" xfId="0" applyFont="1"/>
    <xf numFmtId="0" fontId="96" fillId="0" borderId="0" xfId="0" applyFont="1"/>
    <xf numFmtId="0" fontId="9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center"/>
    </xf>
    <xf numFmtId="0" fontId="59" fillId="0" borderId="0" xfId="0" applyFont="1" applyAlignment="1">
      <alignment horizontal="left"/>
    </xf>
    <xf numFmtId="0" fontId="57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0" fontId="59" fillId="0" borderId="0" xfId="0" applyFont="1"/>
    <xf numFmtId="0" fontId="97" fillId="0" borderId="0" xfId="0" applyFont="1"/>
    <xf numFmtId="0" fontId="98" fillId="0" borderId="0" xfId="0" applyFont="1"/>
    <xf numFmtId="0" fontId="66" fillId="0" borderId="3" xfId="0" applyFont="1" applyBorder="1" applyAlignment="1">
      <alignment horizontal="center" vertical="center" wrapText="1"/>
    </xf>
    <xf numFmtId="0" fontId="6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99" fillId="0" borderId="0" xfId="0" applyFont="1"/>
    <xf numFmtId="49" fontId="9" fillId="4" borderId="1" xfId="0" applyNumberFormat="1" applyFont="1" applyFill="1" applyBorder="1" applyAlignment="1">
      <alignment horizontal="center" wrapText="1"/>
    </xf>
    <xf numFmtId="49" fontId="9" fillId="4" borderId="1" xfId="25" applyNumberFormat="1" applyFont="1" applyFill="1" applyBorder="1" applyAlignment="1" applyProtection="1">
      <alignment horizontal="left" wrapText="1"/>
      <protection locked="0"/>
    </xf>
    <xf numFmtId="0" fontId="9" fillId="4" borderId="1" xfId="0" applyFont="1" applyFill="1" applyBorder="1"/>
    <xf numFmtId="0" fontId="9" fillId="4" borderId="1" xfId="0" applyFont="1" applyFill="1" applyBorder="1" applyAlignment="1">
      <alignment horizontal="center"/>
    </xf>
    <xf numFmtId="3" fontId="9" fillId="4" borderId="1" xfId="0" applyNumberFormat="1" applyFont="1" applyFill="1" applyBorder="1" applyAlignment="1">
      <alignment horizontal="center"/>
    </xf>
    <xf numFmtId="3" fontId="9" fillId="0" borderId="0" xfId="0" applyNumberFormat="1" applyFont="1"/>
    <xf numFmtId="3" fontId="19" fillId="0" borderId="1" xfId="0" applyNumberFormat="1" applyFont="1" applyBorder="1" applyAlignment="1">
      <alignment horizontal="center"/>
    </xf>
    <xf numFmtId="3" fontId="69" fillId="0" borderId="0" xfId="0" applyNumberFormat="1" applyFont="1"/>
    <xf numFmtId="49" fontId="19" fillId="0" borderId="14" xfId="0" applyNumberFormat="1" applyFont="1" applyBorder="1" applyAlignment="1">
      <alignment horizontal="left" wrapText="1"/>
    </xf>
    <xf numFmtId="49" fontId="19" fillId="0" borderId="1" xfId="0" applyNumberFormat="1" applyFont="1" applyBorder="1" applyAlignment="1">
      <alignment horizontal="center" wrapText="1"/>
    </xf>
    <xf numFmtId="0" fontId="19" fillId="0" borderId="14" xfId="0" applyFont="1" applyBorder="1" applyAlignment="1">
      <alignment horizontal="left" wrapText="1"/>
    </xf>
    <xf numFmtId="49" fontId="19" fillId="0" borderId="1" xfId="0" applyNumberFormat="1" applyFont="1" applyBorder="1" applyAlignment="1">
      <alignment wrapText="1"/>
    </xf>
    <xf numFmtId="0" fontId="100" fillId="0" borderId="0" xfId="0" applyFont="1"/>
    <xf numFmtId="49" fontId="52" fillId="2" borderId="1" xfId="0" applyNumberFormat="1" applyFont="1" applyFill="1" applyBorder="1" applyAlignment="1">
      <alignment wrapText="1"/>
    </xf>
    <xf numFmtId="0" fontId="8" fillId="0" borderId="1" xfId="0" applyFont="1" applyBorder="1" applyAlignment="1">
      <alignment horizontal="center" wrapText="1"/>
    </xf>
    <xf numFmtId="3" fontId="8" fillId="0" borderId="1" xfId="0" applyNumberFormat="1" applyFont="1" applyBorder="1" applyAlignment="1">
      <alignment horizontal="center"/>
    </xf>
    <xf numFmtId="49" fontId="19" fillId="2" borderId="1" xfId="0" applyNumberFormat="1" applyFont="1" applyFill="1" applyBorder="1" applyAlignment="1">
      <alignment wrapText="1"/>
    </xf>
    <xf numFmtId="3" fontId="17" fillId="0" borderId="1" xfId="0" applyNumberFormat="1" applyFont="1" applyBorder="1"/>
    <xf numFmtId="49" fontId="55" fillId="0" borderId="1" xfId="0" applyNumberFormat="1" applyFont="1" applyBorder="1" applyAlignment="1" applyProtection="1">
      <alignment wrapText="1"/>
      <protection locked="0"/>
    </xf>
    <xf numFmtId="49" fontId="50" fillId="0" borderId="1" xfId="0" applyNumberFormat="1" applyFont="1" applyBorder="1" applyAlignment="1" applyProtection="1">
      <alignment vertical="center" wrapText="1"/>
      <protection locked="0"/>
    </xf>
    <xf numFmtId="49" fontId="70" fillId="4" borderId="1" xfId="0" applyNumberFormat="1" applyFont="1" applyFill="1" applyBorder="1" applyAlignment="1">
      <alignment horizontal="center" wrapText="1"/>
    </xf>
    <xf numFmtId="49" fontId="54" fillId="4" borderId="1" xfId="0" applyNumberFormat="1" applyFont="1" applyFill="1" applyBorder="1" applyAlignment="1">
      <alignment horizontal="center"/>
    </xf>
    <xf numFmtId="49" fontId="70" fillId="4" borderId="1" xfId="0" applyNumberFormat="1" applyFont="1" applyFill="1" applyBorder="1" applyAlignment="1" applyProtection="1">
      <alignment horizontal="left" wrapText="1"/>
      <protection locked="0"/>
    </xf>
    <xf numFmtId="0" fontId="54" fillId="4" borderId="1" xfId="0" applyFont="1" applyFill="1" applyBorder="1" applyAlignment="1">
      <alignment horizontal="justify" wrapText="1"/>
    </xf>
    <xf numFmtId="0" fontId="54" fillId="4" borderId="1" xfId="0" applyFont="1" applyFill="1" applyBorder="1" applyAlignment="1">
      <alignment horizontal="center" wrapText="1"/>
    </xf>
    <xf numFmtId="3" fontId="54" fillId="4" borderId="1" xfId="0" applyNumberFormat="1" applyFont="1" applyFill="1" applyBorder="1" applyAlignment="1">
      <alignment horizontal="center"/>
    </xf>
    <xf numFmtId="0" fontId="69" fillId="0" borderId="0" xfId="0" applyFont="1"/>
    <xf numFmtId="3" fontId="101" fillId="0" borderId="0" xfId="0" applyNumberFormat="1" applyFont="1"/>
    <xf numFmtId="3" fontId="54" fillId="0" borderId="1" xfId="0" applyNumberFormat="1" applyFont="1" applyBorder="1" applyAlignment="1">
      <alignment horizontal="center"/>
    </xf>
    <xf numFmtId="49" fontId="50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horizontal="center" wrapText="1"/>
    </xf>
    <xf numFmtId="4" fontId="14" fillId="0" borderId="0" xfId="0" applyNumberFormat="1" applyFont="1"/>
    <xf numFmtId="49" fontId="52" fillId="0" borderId="1" xfId="0" applyNumberFormat="1" applyFont="1" applyBorder="1" applyAlignment="1">
      <alignment wrapText="1"/>
    </xf>
    <xf numFmtId="49" fontId="19" fillId="0" borderId="1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54" fillId="0" borderId="1" xfId="0" applyNumberFormat="1" applyFont="1" applyBorder="1" applyAlignment="1">
      <alignment horizontal="center" wrapText="1"/>
    </xf>
    <xf numFmtId="0" fontId="19" fillId="0" borderId="0" xfId="0" applyFont="1"/>
    <xf numFmtId="4" fontId="101" fillId="0" borderId="0" xfId="0" applyNumberFormat="1" applyFont="1"/>
    <xf numFmtId="49" fontId="56" fillId="0" borderId="1" xfId="0" applyNumberFormat="1" applyFont="1" applyBorder="1" applyAlignment="1">
      <alignment vertical="center" wrapText="1"/>
    </xf>
    <xf numFmtId="49" fontId="19" fillId="0" borderId="1" xfId="0" applyNumberFormat="1" applyFont="1" applyBorder="1" applyAlignment="1">
      <alignment horizontal="center"/>
    </xf>
    <xf numFmtId="0" fontId="102" fillId="0" borderId="0" xfId="0" applyFont="1"/>
    <xf numFmtId="0" fontId="23" fillId="0" borderId="0" xfId="0" applyFont="1"/>
    <xf numFmtId="3" fontId="19" fillId="7" borderId="1" xfId="0" applyNumberFormat="1" applyFont="1" applyFill="1" applyBorder="1" applyAlignment="1">
      <alignment horizontal="center" wrapText="1"/>
    </xf>
    <xf numFmtId="49" fontId="56" fillId="0" borderId="1" xfId="0" applyNumberFormat="1" applyFont="1" applyBorder="1" applyAlignment="1">
      <alignment horizontal="center"/>
    </xf>
    <xf numFmtId="49" fontId="56" fillId="0" borderId="1" xfId="0" applyNumberFormat="1" applyFont="1" applyBorder="1" applyAlignment="1" applyProtection="1">
      <alignment horizontal="left" wrapText="1"/>
      <protection locked="0"/>
    </xf>
    <xf numFmtId="49" fontId="61" fillId="0" borderId="1" xfId="0" applyNumberFormat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3" fontId="14" fillId="0" borderId="0" xfId="0" applyNumberFormat="1" applyFont="1"/>
    <xf numFmtId="4" fontId="54" fillId="0" borderId="1" xfId="0" applyNumberFormat="1" applyFont="1" applyBorder="1" applyAlignment="1">
      <alignment horizontal="center" wrapText="1"/>
    </xf>
    <xf numFmtId="4" fontId="19" fillId="0" borderId="1" xfId="0" applyNumberFormat="1" applyFont="1" applyBorder="1" applyAlignment="1">
      <alignment horizontal="center" wrapText="1"/>
    </xf>
    <xf numFmtId="4" fontId="19" fillId="0" borderId="1" xfId="0" applyNumberFormat="1" applyFont="1" applyBorder="1" applyAlignment="1">
      <alignment horizontal="center"/>
    </xf>
    <xf numFmtId="49" fontId="19" fillId="0" borderId="4" xfId="0" applyNumberFormat="1" applyFont="1" applyBorder="1" applyAlignment="1">
      <alignment wrapText="1"/>
    </xf>
    <xf numFmtId="0" fontId="103" fillId="0" borderId="0" xfId="0" applyFont="1"/>
    <xf numFmtId="3" fontId="104" fillId="0" borderId="0" xfId="0" applyNumberFormat="1" applyFont="1"/>
    <xf numFmtId="3" fontId="19" fillId="0" borderId="1" xfId="0" applyNumberFormat="1" applyFont="1" applyBorder="1"/>
    <xf numFmtId="0" fontId="19" fillId="0" borderId="1" xfId="32" quotePrefix="1" applyFont="1" applyBorder="1" applyAlignment="1">
      <alignment horizontal="center" wrapText="1"/>
    </xf>
    <xf numFmtId="0" fontId="19" fillId="0" borderId="1" xfId="32" quotePrefix="1" applyFont="1" applyBorder="1" applyAlignment="1">
      <alignment wrapText="1"/>
    </xf>
    <xf numFmtId="49" fontId="9" fillId="8" borderId="1" xfId="0" applyNumberFormat="1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 wrapText="1"/>
    </xf>
    <xf numFmtId="3" fontId="9" fillId="8" borderId="1" xfId="0" applyNumberFormat="1" applyFont="1" applyFill="1" applyBorder="1" applyAlignment="1">
      <alignment horizontal="center"/>
    </xf>
    <xf numFmtId="0" fontId="65" fillId="0" borderId="0" xfId="0" applyFont="1" applyAlignment="1">
      <alignment horizontal="center" vertical="center"/>
    </xf>
    <xf numFmtId="4" fontId="9" fillId="8" borderId="0" xfId="0" applyNumberFormat="1" applyFont="1" applyFill="1" applyAlignment="1">
      <alignment horizontal="center"/>
    </xf>
    <xf numFmtId="0" fontId="56" fillId="0" borderId="0" xfId="0" applyFont="1"/>
    <xf numFmtId="49" fontId="32" fillId="0" borderId="0" xfId="0" applyNumberFormat="1" applyFont="1" applyAlignment="1" applyProtection="1">
      <alignment vertical="top"/>
      <protection locked="0"/>
    </xf>
    <xf numFmtId="164" fontId="31" fillId="0" borderId="0" xfId="24" applyNumberFormat="1" applyFont="1"/>
    <xf numFmtId="4" fontId="38" fillId="0" borderId="1" xfId="0" applyNumberFormat="1" applyFont="1" applyBorder="1" applyAlignment="1">
      <alignment horizontal="center" wrapText="1"/>
    </xf>
    <xf numFmtId="4" fontId="85" fillId="0" borderId="1" xfId="0" applyNumberFormat="1" applyFont="1" applyBorder="1" applyAlignment="1">
      <alignment horizontal="center" wrapText="1"/>
    </xf>
    <xf numFmtId="4" fontId="48" fillId="6" borderId="1" xfId="0" applyNumberFormat="1" applyFont="1" applyFill="1" applyBorder="1" applyAlignment="1">
      <alignment horizontal="center" wrapText="1"/>
    </xf>
    <xf numFmtId="0" fontId="105" fillId="0" borderId="0" xfId="0" applyFont="1"/>
    <xf numFmtId="0" fontId="105" fillId="5" borderId="0" xfId="0" applyFont="1" applyFill="1"/>
    <xf numFmtId="3" fontId="8" fillId="0" borderId="25" xfId="0" applyNumberFormat="1" applyFont="1" applyBorder="1"/>
    <xf numFmtId="0" fontId="7" fillId="0" borderId="22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3" fontId="15" fillId="0" borderId="25" xfId="0" applyNumberFormat="1" applyFont="1" applyBorder="1" applyAlignment="1">
      <alignment horizontal="right"/>
    </xf>
    <xf numFmtId="3" fontId="53" fillId="0" borderId="0" xfId="0" applyNumberFormat="1" applyFont="1"/>
    <xf numFmtId="0" fontId="107" fillId="0" borderId="0" xfId="0" applyFont="1"/>
    <xf numFmtId="3" fontId="6" fillId="0" borderId="1" xfId="0" applyNumberFormat="1" applyFont="1" applyBorder="1"/>
    <xf numFmtId="49" fontId="8" fillId="0" borderId="1" xfId="0" applyNumberFormat="1" applyFont="1" applyBorder="1" applyAlignment="1">
      <alignment horizontal="center" wrapText="1"/>
    </xf>
    <xf numFmtId="3" fontId="108" fillId="0" borderId="1" xfId="0" applyNumberFormat="1" applyFont="1" applyBorder="1" applyAlignment="1">
      <alignment horizontal="center" wrapText="1"/>
    </xf>
    <xf numFmtId="0" fontId="35" fillId="0" borderId="0" xfId="0" applyFont="1"/>
    <xf numFmtId="49" fontId="109" fillId="0" borderId="1" xfId="0" applyNumberFormat="1" applyFont="1" applyBorder="1" applyAlignment="1">
      <alignment horizontal="center" wrapText="1"/>
    </xf>
    <xf numFmtId="49" fontId="109" fillId="0" borderId="5" xfId="0" applyNumberFormat="1" applyFont="1" applyBorder="1" applyAlignment="1">
      <alignment horizontal="center" wrapText="1"/>
    </xf>
    <xf numFmtId="0" fontId="110" fillId="0" borderId="0" xfId="0" applyFont="1"/>
    <xf numFmtId="3" fontId="77" fillId="4" borderId="1" xfId="0" applyNumberFormat="1" applyFont="1" applyFill="1" applyBorder="1" applyAlignment="1">
      <alignment horizontal="center" wrapText="1"/>
    </xf>
    <xf numFmtId="0" fontId="106" fillId="0" borderId="0" xfId="0" applyFont="1" applyAlignment="1">
      <alignment wrapText="1"/>
    </xf>
    <xf numFmtId="0" fontId="18" fillId="0" borderId="4" xfId="0" applyFont="1" applyBorder="1"/>
    <xf numFmtId="49" fontId="52" fillId="0" borderId="1" xfId="0" applyNumberFormat="1" applyFont="1" applyBorder="1" applyAlignment="1" applyProtection="1">
      <alignment horizontal="left" wrapText="1"/>
      <protection locked="0"/>
    </xf>
    <xf numFmtId="0" fontId="18" fillId="0" borderId="1" xfId="0" applyFont="1" applyBorder="1"/>
    <xf numFmtId="49" fontId="8" fillId="0" borderId="4" xfId="0" applyNumberFormat="1" applyFont="1" applyBorder="1" applyAlignment="1">
      <alignment wrapText="1"/>
    </xf>
    <xf numFmtId="0" fontId="111" fillId="0" borderId="0" xfId="0" applyFont="1"/>
    <xf numFmtId="0" fontId="27" fillId="0" borderId="0" xfId="0" applyFont="1" applyAlignment="1">
      <alignment wrapText="1"/>
    </xf>
    <xf numFmtId="0" fontId="27" fillId="0" borderId="29" xfId="0" applyFont="1" applyBorder="1" applyAlignment="1">
      <alignment horizontal="center"/>
    </xf>
    <xf numFmtId="3" fontId="8" fillId="0" borderId="31" xfId="0" applyNumberFormat="1" applyFont="1" applyBorder="1"/>
    <xf numFmtId="0" fontId="26" fillId="0" borderId="0" xfId="0" applyFont="1" applyAlignment="1">
      <alignment horizontal="right"/>
    </xf>
    <xf numFmtId="4" fontId="8" fillId="0" borderId="0" xfId="0" applyNumberFormat="1" applyFont="1"/>
    <xf numFmtId="0" fontId="38" fillId="0" borderId="22" xfId="0" applyFont="1" applyBorder="1" applyAlignment="1">
      <alignment horizontal="center"/>
    </xf>
    <xf numFmtId="0" fontId="38" fillId="0" borderId="34" xfId="0" applyFont="1" applyBorder="1" applyAlignment="1">
      <alignment horizontal="center"/>
    </xf>
    <xf numFmtId="0" fontId="38" fillId="0" borderId="23" xfId="0" applyFont="1" applyBorder="1" applyAlignment="1">
      <alignment horizontal="left"/>
    </xf>
    <xf numFmtId="3" fontId="8" fillId="0" borderId="35" xfId="0" applyNumberFormat="1" applyFont="1" applyBorder="1" applyAlignment="1">
      <alignment horizontal="right" vertical="center"/>
    </xf>
    <xf numFmtId="0" fontId="38" fillId="0" borderId="34" xfId="0" applyFont="1" applyBorder="1" applyAlignment="1">
      <alignment horizontal="left"/>
    </xf>
    <xf numFmtId="0" fontId="8" fillId="0" borderId="23" xfId="0" applyFont="1" applyBorder="1" applyAlignment="1">
      <alignment horizontal="left"/>
    </xf>
    <xf numFmtId="0" fontId="8" fillId="3" borderId="22" xfId="30" applyFont="1" applyFill="1" applyBorder="1" applyAlignment="1">
      <alignment horizontal="center" wrapText="1"/>
    </xf>
    <xf numFmtId="0" fontId="12" fillId="0" borderId="20" xfId="0" applyFont="1" applyBorder="1" applyAlignment="1">
      <alignment horizontal="center" wrapText="1"/>
    </xf>
    <xf numFmtId="0" fontId="8" fillId="3" borderId="20" xfId="30" applyFont="1" applyFill="1" applyBorder="1" applyAlignment="1">
      <alignment horizontal="left" wrapText="1"/>
    </xf>
    <xf numFmtId="3" fontId="26" fillId="0" borderId="21" xfId="0" applyNumberFormat="1" applyFont="1" applyBorder="1" applyAlignment="1">
      <alignment horizontal="center"/>
    </xf>
    <xf numFmtId="3" fontId="113" fillId="0" borderId="21" xfId="0" applyNumberFormat="1" applyFont="1" applyBorder="1" applyAlignment="1">
      <alignment horizontal="center"/>
    </xf>
    <xf numFmtId="3" fontId="113" fillId="0" borderId="28" xfId="0" applyNumberFormat="1" applyFont="1" applyBorder="1" applyAlignment="1">
      <alignment horizontal="center"/>
    </xf>
    <xf numFmtId="164" fontId="27" fillId="0" borderId="0" xfId="24" applyNumberFormat="1" applyFont="1"/>
    <xf numFmtId="49" fontId="27" fillId="0" borderId="0" xfId="0" applyNumberFormat="1" applyFont="1" applyAlignment="1" applyProtection="1">
      <alignment vertical="top"/>
      <protection locked="0"/>
    </xf>
    <xf numFmtId="0" fontId="8" fillId="0" borderId="5" xfId="0" applyFont="1" applyBorder="1" applyAlignment="1">
      <alignment horizontal="center" wrapText="1"/>
    </xf>
    <xf numFmtId="0" fontId="8" fillId="0" borderId="1" xfId="0" applyFont="1" applyBorder="1" applyAlignment="1">
      <alignment horizontal="justify" wrapText="1"/>
    </xf>
    <xf numFmtId="3" fontId="8" fillId="4" borderId="1" xfId="0" applyNumberFormat="1" applyFont="1" applyFill="1" applyBorder="1" applyAlignment="1">
      <alignment horizontal="center" wrapText="1"/>
    </xf>
    <xf numFmtId="3" fontId="114" fillId="0" borderId="1" xfId="0" applyNumberFormat="1" applyFont="1" applyBorder="1" applyAlignment="1">
      <alignment horizontal="center" wrapText="1"/>
    </xf>
    <xf numFmtId="3" fontId="59" fillId="0" borderId="1" xfId="0" applyNumberFormat="1" applyFont="1" applyBorder="1" applyAlignment="1">
      <alignment horizontal="center" wrapText="1"/>
    </xf>
    <xf numFmtId="3" fontId="15" fillId="0" borderId="1" xfId="0" applyNumberFormat="1" applyFont="1" applyBorder="1" applyAlignment="1">
      <alignment horizontal="center" wrapText="1"/>
    </xf>
    <xf numFmtId="49" fontId="8" fillId="0" borderId="0" xfId="0" applyNumberFormat="1" applyFont="1" applyAlignment="1">
      <alignment wrapText="1"/>
    </xf>
    <xf numFmtId="0" fontId="30" fillId="0" borderId="0" xfId="0" applyFont="1"/>
    <xf numFmtId="3" fontId="23" fillId="0" borderId="35" xfId="0" applyNumberFormat="1" applyFont="1" applyBorder="1" applyAlignment="1">
      <alignment horizontal="right"/>
    </xf>
    <xf numFmtId="3" fontId="23" fillId="0" borderId="21" xfId="0" applyNumberFormat="1" applyFont="1" applyBorder="1"/>
    <xf numFmtId="3" fontId="23" fillId="0" borderId="35" xfId="0" applyNumberFormat="1" applyFont="1" applyBorder="1"/>
    <xf numFmtId="49" fontId="31" fillId="0" borderId="0" xfId="24" applyNumberFormat="1" applyFont="1" applyAlignment="1">
      <alignment vertical="top" wrapText="1"/>
    </xf>
    <xf numFmtId="49" fontId="81" fillId="0" borderId="0" xfId="24" applyNumberFormat="1" applyFont="1" applyAlignment="1" applyProtection="1">
      <alignment vertical="top" wrapText="1"/>
      <protection locked="0"/>
    </xf>
    <xf numFmtId="49" fontId="27" fillId="0" borderId="0" xfId="24" applyNumberFormat="1" applyFont="1" applyAlignment="1" applyProtection="1">
      <alignment vertical="top"/>
      <protection locked="0"/>
    </xf>
    <xf numFmtId="3" fontId="46" fillId="0" borderId="1" xfId="0" applyNumberFormat="1" applyFont="1" applyBorder="1" applyAlignment="1">
      <alignment horizontal="center" wrapText="1"/>
    </xf>
    <xf numFmtId="49" fontId="51" fillId="0" borderId="1" xfId="0" applyNumberFormat="1" applyFont="1" applyBorder="1" applyAlignment="1">
      <alignment horizontal="center" wrapText="1"/>
    </xf>
    <xf numFmtId="3" fontId="115" fillId="0" borderId="1" xfId="0" applyNumberFormat="1" applyFont="1" applyBorder="1" applyAlignment="1">
      <alignment horizontal="center" wrapText="1"/>
    </xf>
    <xf numFmtId="0" fontId="116" fillId="0" borderId="0" xfId="0" applyFont="1"/>
    <xf numFmtId="49" fontId="8" fillId="2" borderId="1" xfId="0" applyNumberFormat="1" applyFont="1" applyFill="1" applyBorder="1" applyAlignment="1">
      <alignment horizontal="center" wrapText="1"/>
    </xf>
    <xf numFmtId="49" fontId="8" fillId="2" borderId="1" xfId="0" applyNumberFormat="1" applyFont="1" applyFill="1" applyBorder="1" applyAlignment="1">
      <alignment horizontal="left" wrapText="1"/>
    </xf>
    <xf numFmtId="0" fontId="22" fillId="0" borderId="0" xfId="0" applyFont="1"/>
    <xf numFmtId="49" fontId="117" fillId="0" borderId="1" xfId="0" applyNumberFormat="1" applyFont="1" applyBorder="1" applyAlignment="1">
      <alignment horizontal="center" wrapText="1"/>
    </xf>
    <xf numFmtId="49" fontId="117" fillId="0" borderId="5" xfId="0" applyNumberFormat="1" applyFont="1" applyBorder="1" applyAlignment="1">
      <alignment horizontal="center" wrapText="1"/>
    </xf>
    <xf numFmtId="3" fontId="118" fillId="0" borderId="1" xfId="0" applyNumberFormat="1" applyFont="1" applyBorder="1" applyAlignment="1">
      <alignment horizontal="center" wrapText="1"/>
    </xf>
    <xf numFmtId="3" fontId="52" fillId="0" borderId="5" xfId="0" applyNumberFormat="1" applyFont="1" applyBorder="1" applyAlignment="1">
      <alignment horizontal="center" wrapText="1"/>
    </xf>
    <xf numFmtId="3" fontId="52" fillId="0" borderId="17" xfId="0" applyNumberFormat="1" applyFont="1" applyBorder="1" applyAlignment="1">
      <alignment horizontal="center" wrapText="1"/>
    </xf>
    <xf numFmtId="3" fontId="52" fillId="0" borderId="3" xfId="0" applyNumberFormat="1" applyFont="1" applyBorder="1" applyAlignment="1">
      <alignment horizontal="center" wrapText="1"/>
    </xf>
    <xf numFmtId="0" fontId="8" fillId="0" borderId="4" xfId="0" applyFont="1" applyBorder="1" applyAlignment="1">
      <alignment wrapText="1"/>
    </xf>
    <xf numFmtId="3" fontId="52" fillId="0" borderId="1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 wrapText="1"/>
    </xf>
    <xf numFmtId="3" fontId="50" fillId="0" borderId="5" xfId="0" applyNumberFormat="1" applyFont="1" applyBorder="1" applyAlignment="1">
      <alignment horizontal="center" wrapText="1"/>
    </xf>
    <xf numFmtId="3" fontId="50" fillId="0" borderId="17" xfId="0" applyNumberFormat="1" applyFont="1" applyBorder="1" applyAlignment="1">
      <alignment horizontal="center" wrapText="1"/>
    </xf>
    <xf numFmtId="3" fontId="50" fillId="0" borderId="3" xfId="0" applyNumberFormat="1" applyFont="1" applyBorder="1" applyAlignment="1">
      <alignment horizontal="center" wrapText="1"/>
    </xf>
    <xf numFmtId="3" fontId="8" fillId="0" borderId="4" xfId="0" applyNumberFormat="1" applyFont="1" applyBorder="1" applyAlignment="1">
      <alignment horizontal="center" wrapText="1"/>
    </xf>
    <xf numFmtId="3" fontId="50" fillId="0" borderId="4" xfId="0" applyNumberFormat="1" applyFont="1" applyBorder="1" applyAlignment="1">
      <alignment horizontal="center" wrapText="1"/>
    </xf>
    <xf numFmtId="3" fontId="52" fillId="0" borderId="4" xfId="0" applyNumberFormat="1" applyFont="1" applyBorder="1" applyAlignment="1">
      <alignment horizontal="center" wrapText="1"/>
    </xf>
    <xf numFmtId="49" fontId="50" fillId="0" borderId="1" xfId="0" applyNumberFormat="1" applyFont="1" applyBorder="1" applyAlignment="1" applyProtection="1">
      <alignment wrapText="1"/>
      <protection locked="0"/>
    </xf>
    <xf numFmtId="0" fontId="37" fillId="0" borderId="22" xfId="0" applyFont="1" applyBorder="1" applyAlignment="1">
      <alignment horizontal="right"/>
    </xf>
    <xf numFmtId="0" fontId="26" fillId="0" borderId="22" xfId="0" applyFont="1" applyBorder="1" applyAlignment="1">
      <alignment horizontal="right"/>
    </xf>
    <xf numFmtId="4" fontId="8" fillId="0" borderId="21" xfId="0" applyNumberFormat="1" applyFont="1" applyBorder="1"/>
    <xf numFmtId="0" fontId="27" fillId="0" borderId="22" xfId="0" applyFont="1" applyBorder="1" applyAlignment="1">
      <alignment horizontal="center"/>
    </xf>
    <xf numFmtId="49" fontId="23" fillId="0" borderId="45" xfId="0" applyNumberFormat="1" applyFont="1" applyBorder="1" applyAlignment="1">
      <alignment horizontal="left" wrapText="1"/>
    </xf>
    <xf numFmtId="0" fontId="35" fillId="0" borderId="47" xfId="0" applyFont="1" applyBorder="1" applyAlignment="1">
      <alignment horizontal="left" wrapText="1"/>
    </xf>
    <xf numFmtId="0" fontId="35" fillId="0" borderId="44" xfId="0" applyFont="1" applyBorder="1" applyAlignment="1">
      <alignment horizontal="left" wrapText="1"/>
    </xf>
    <xf numFmtId="3" fontId="23" fillId="0" borderId="43" xfId="0" applyNumberFormat="1" applyFont="1" applyBorder="1"/>
    <xf numFmtId="0" fontId="26" fillId="0" borderId="49" xfId="0" applyFont="1" applyBorder="1" applyAlignment="1">
      <alignment horizontal="right"/>
    </xf>
    <xf numFmtId="3" fontId="8" fillId="0" borderId="46" xfId="0" applyNumberFormat="1" applyFont="1" applyBorder="1"/>
    <xf numFmtId="49" fontId="19" fillId="0" borderId="22" xfId="0" applyNumberFormat="1" applyFont="1" applyBorder="1" applyAlignment="1">
      <alignment horizontal="center"/>
    </xf>
    <xf numFmtId="3" fontId="23" fillId="0" borderId="43" xfId="0" applyNumberFormat="1" applyFont="1" applyBorder="1" applyAlignment="1">
      <alignment horizontal="right"/>
    </xf>
    <xf numFmtId="49" fontId="19" fillId="0" borderId="20" xfId="0" applyNumberFormat="1" applyFont="1" applyBorder="1" applyAlignment="1">
      <alignment horizontal="center"/>
    </xf>
    <xf numFmtId="49" fontId="19" fillId="2" borderId="20" xfId="0" applyNumberFormat="1" applyFont="1" applyFill="1" applyBorder="1" applyAlignment="1">
      <alignment horizontal="left" wrapText="1"/>
    </xf>
    <xf numFmtId="3" fontId="19" fillId="0" borderId="43" xfId="0" applyNumberFormat="1" applyFont="1" applyBorder="1"/>
    <xf numFmtId="49" fontId="19" fillId="0" borderId="22" xfId="0" applyNumberFormat="1" applyFont="1" applyBorder="1"/>
    <xf numFmtId="0" fontId="19" fillId="0" borderId="32" xfId="0" applyFont="1" applyBorder="1"/>
    <xf numFmtId="0" fontId="19" fillId="0" borderId="20" xfId="0" applyFont="1" applyBorder="1"/>
    <xf numFmtId="0" fontId="30" fillId="0" borderId="21" xfId="0" applyFont="1" applyBorder="1"/>
    <xf numFmtId="0" fontId="8" fillId="0" borderId="32" xfId="0" applyFont="1" applyBorder="1" applyAlignment="1">
      <alignment horizontal="center"/>
    </xf>
    <xf numFmtId="0" fontId="8" fillId="0" borderId="20" xfId="0" applyFont="1" applyBorder="1" applyAlignment="1">
      <alignment horizontal="left"/>
    </xf>
    <xf numFmtId="3" fontId="8" fillId="0" borderId="35" xfId="0" applyNumberFormat="1" applyFont="1" applyBorder="1" applyAlignment="1">
      <alignment horizontal="right"/>
    </xf>
    <xf numFmtId="3" fontId="15" fillId="0" borderId="35" xfId="0" applyNumberFormat="1" applyFont="1" applyBorder="1" applyAlignment="1">
      <alignment horizontal="right"/>
    </xf>
    <xf numFmtId="49" fontId="8" fillId="0" borderId="33" xfId="0" applyNumberFormat="1" applyFont="1" applyBorder="1" applyAlignment="1">
      <alignment horizontal="center"/>
    </xf>
    <xf numFmtId="49" fontId="50" fillId="0" borderId="20" xfId="0" applyNumberFormat="1" applyFont="1" applyBorder="1" applyAlignment="1" applyProtection="1">
      <alignment horizontal="left" wrapText="1"/>
      <protection locked="0"/>
    </xf>
    <xf numFmtId="49" fontId="26" fillId="0" borderId="20" xfId="0" applyNumberFormat="1" applyFont="1" applyBorder="1" applyAlignment="1">
      <alignment horizontal="center"/>
    </xf>
    <xf numFmtId="0" fontId="8" fillId="0" borderId="20" xfId="0" applyFont="1" applyBorder="1" applyAlignment="1">
      <alignment wrapText="1"/>
    </xf>
    <xf numFmtId="3" fontId="15" fillId="0" borderId="35" xfId="0" applyNumberFormat="1" applyFont="1" applyBorder="1"/>
    <xf numFmtId="3" fontId="8" fillId="0" borderId="35" xfId="0" applyNumberFormat="1" applyFont="1" applyBorder="1"/>
    <xf numFmtId="3" fontId="15" fillId="0" borderId="21" xfId="0" applyNumberFormat="1" applyFont="1" applyBorder="1"/>
    <xf numFmtId="3" fontId="15" fillId="0" borderId="21" xfId="0" applyNumberFormat="1" applyFont="1" applyBorder="1" applyAlignment="1">
      <alignment horizontal="right"/>
    </xf>
    <xf numFmtId="49" fontId="15" fillId="0" borderId="24" xfId="0" applyNumberFormat="1" applyFont="1" applyBorder="1" applyAlignment="1">
      <alignment horizontal="left" wrapText="1"/>
    </xf>
    <xf numFmtId="0" fontId="22" fillId="0" borderId="20" xfId="0" applyFont="1" applyBorder="1" applyAlignment="1">
      <alignment horizontal="left" wrapText="1"/>
    </xf>
    <xf numFmtId="0" fontId="27" fillId="0" borderId="24" xfId="0" applyFont="1" applyBorder="1" applyAlignment="1">
      <alignment horizontal="center"/>
    </xf>
    <xf numFmtId="0" fontId="27" fillId="0" borderId="20" xfId="0" applyFont="1" applyBorder="1" applyAlignment="1">
      <alignment horizontal="center"/>
    </xf>
    <xf numFmtId="3" fontId="9" fillId="0" borderId="21" xfId="0" applyNumberFormat="1" applyFont="1" applyBorder="1" applyAlignment="1">
      <alignment horizontal="right"/>
    </xf>
    <xf numFmtId="0" fontId="27" fillId="0" borderId="36" xfId="0" applyFont="1" applyBorder="1" applyAlignment="1">
      <alignment horizontal="center"/>
    </xf>
    <xf numFmtId="0" fontId="27" fillId="0" borderId="30" xfId="0" applyFont="1" applyBorder="1" applyAlignment="1">
      <alignment horizontal="center"/>
    </xf>
    <xf numFmtId="0" fontId="8" fillId="0" borderId="30" xfId="0" applyFont="1" applyBorder="1"/>
    <xf numFmtId="3" fontId="8" fillId="0" borderId="31" xfId="0" applyNumberFormat="1" applyFont="1" applyBorder="1" applyAlignment="1">
      <alignment horizontal="right"/>
    </xf>
    <xf numFmtId="0" fontId="8" fillId="0" borderId="22" xfId="0" applyFont="1" applyBorder="1" applyAlignment="1">
      <alignment horizontal="center"/>
    </xf>
    <xf numFmtId="0" fontId="8" fillId="0" borderId="34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1" fillId="0" borderId="0" xfId="24" applyFont="1"/>
    <xf numFmtId="0" fontId="121" fillId="0" borderId="0" xfId="24" applyFont="1"/>
    <xf numFmtId="0" fontId="31" fillId="0" borderId="0" xfId="24" applyFont="1"/>
    <xf numFmtId="0" fontId="31" fillId="0" borderId="0" xfId="24" applyFont="1" applyAlignment="1">
      <alignment horizontal="center"/>
    </xf>
    <xf numFmtId="3" fontId="84" fillId="0" borderId="1" xfId="0" applyNumberFormat="1" applyFont="1" applyBorder="1" applyAlignment="1">
      <alignment horizontal="center" wrapText="1"/>
    </xf>
    <xf numFmtId="1" fontId="5" fillId="0" borderId="0" xfId="24" applyNumberFormat="1" applyAlignment="1">
      <alignment vertical="top" wrapText="1"/>
    </xf>
    <xf numFmtId="0" fontId="122" fillId="0" borderId="0" xfId="24" applyFont="1"/>
    <xf numFmtId="0" fontId="8" fillId="0" borderId="0" xfId="24" applyFont="1" applyAlignment="1">
      <alignment horizontal="right"/>
    </xf>
    <xf numFmtId="1" fontId="5" fillId="0" borderId="0" xfId="24" applyNumberFormat="1" applyAlignment="1">
      <alignment horizontal="right" vertical="top" wrapText="1"/>
    </xf>
    <xf numFmtId="49" fontId="11" fillId="0" borderId="6" xfId="24" applyNumberFormat="1" applyFont="1" applyBorder="1" applyAlignment="1">
      <alignment horizontal="center" wrapText="1"/>
    </xf>
    <xf numFmtId="49" fontId="123" fillId="0" borderId="0" xfId="24" applyNumberFormat="1" applyFont="1" applyAlignment="1">
      <alignment wrapText="1"/>
    </xf>
    <xf numFmtId="1" fontId="5" fillId="0" borderId="0" xfId="24" applyNumberFormat="1" applyAlignment="1">
      <alignment horizontal="center" vertical="top" wrapText="1"/>
    </xf>
    <xf numFmtId="0" fontId="41" fillId="0" borderId="0" xfId="24" applyFont="1"/>
    <xf numFmtId="0" fontId="7" fillId="0" borderId="0" xfId="24" applyFont="1" applyAlignment="1">
      <alignment horizontal="right"/>
    </xf>
    <xf numFmtId="0" fontId="37" fillId="0" borderId="1" xfId="24" applyFont="1" applyBorder="1" applyAlignment="1">
      <alignment horizontal="center" vertical="center"/>
    </xf>
    <xf numFmtId="0" fontId="37" fillId="0" borderId="1" xfId="24" applyFont="1" applyBorder="1" applyAlignment="1">
      <alignment horizontal="center" vertical="center" wrapText="1"/>
    </xf>
    <xf numFmtId="49" fontId="5" fillId="0" borderId="1" xfId="24" applyNumberFormat="1" applyBorder="1" applyAlignment="1">
      <alignment horizontal="center" vertical="top" wrapText="1"/>
    </xf>
    <xf numFmtId="0" fontId="5" fillId="0" borderId="1" xfId="24" applyBorder="1" applyAlignment="1">
      <alignment horizontal="center" vertical="center" wrapText="1"/>
    </xf>
    <xf numFmtId="0" fontId="124" fillId="0" borderId="0" xfId="24" applyFont="1"/>
    <xf numFmtId="0" fontId="10" fillId="2" borderId="0" xfId="24" applyFont="1" applyFill="1"/>
    <xf numFmtId="49" fontId="67" fillId="0" borderId="1" xfId="24" applyNumberFormat="1" applyFont="1" applyBorder="1" applyAlignment="1">
      <alignment horizontal="center" wrapText="1"/>
    </xf>
    <xf numFmtId="49" fontId="67" fillId="0" borderId="1" xfId="24" applyNumberFormat="1" applyFont="1" applyBorder="1" applyAlignment="1">
      <alignment wrapText="1"/>
    </xf>
    <xf numFmtId="3" fontId="66" fillId="0" borderId="1" xfId="24" applyNumberFormat="1" applyFont="1" applyBorder="1" applyAlignment="1">
      <alignment horizontal="center" wrapText="1"/>
    </xf>
    <xf numFmtId="0" fontId="120" fillId="2" borderId="0" xfId="24" applyFont="1" applyFill="1"/>
    <xf numFmtId="0" fontId="120" fillId="0" borderId="0" xfId="24" applyFont="1"/>
    <xf numFmtId="49" fontId="68" fillId="0" borderId="1" xfId="24" applyNumberFormat="1" applyFont="1" applyBorder="1" applyAlignment="1">
      <alignment horizontal="center" wrapText="1"/>
    </xf>
    <xf numFmtId="49" fontId="68" fillId="0" borderId="1" xfId="24" applyNumberFormat="1" applyFont="1" applyBorder="1" applyAlignment="1">
      <alignment horizontal="left" wrapText="1"/>
    </xf>
    <xf numFmtId="3" fontId="11" fillId="0" borderId="1" xfId="24" applyNumberFormat="1" applyFont="1" applyBorder="1" applyAlignment="1">
      <alignment horizontal="center" wrapText="1"/>
    </xf>
    <xf numFmtId="3" fontId="68" fillId="0" borderId="1" xfId="24" applyNumberFormat="1" applyFont="1" applyBorder="1" applyAlignment="1">
      <alignment horizontal="center" wrapText="1"/>
    </xf>
    <xf numFmtId="2" fontId="120" fillId="0" borderId="0" xfId="24" applyNumberFormat="1" applyFont="1"/>
    <xf numFmtId="49" fontId="68" fillId="0" borderId="1" xfId="24" applyNumberFormat="1" applyFont="1" applyBorder="1" applyAlignment="1">
      <alignment vertical="justify" wrapText="1"/>
    </xf>
    <xf numFmtId="3" fontId="11" fillId="0" borderId="1" xfId="24" applyNumberFormat="1" applyFont="1" applyBorder="1" applyAlignment="1">
      <alignment horizontal="center"/>
    </xf>
    <xf numFmtId="0" fontId="125" fillId="2" borderId="0" xfId="24" applyFont="1" applyFill="1"/>
    <xf numFmtId="0" fontId="125" fillId="0" borderId="0" xfId="24" applyFont="1"/>
    <xf numFmtId="49" fontId="68" fillId="0" borderId="1" xfId="24" applyNumberFormat="1" applyFont="1" applyBorder="1" applyAlignment="1">
      <alignment wrapText="1"/>
    </xf>
    <xf numFmtId="3" fontId="66" fillId="0" borderId="1" xfId="24" applyNumberFormat="1" applyFont="1" applyBorder="1" applyAlignment="1">
      <alignment horizontal="center"/>
    </xf>
    <xf numFmtId="49" fontId="68" fillId="0" borderId="1" xfId="24" applyNumberFormat="1" applyFont="1" applyBorder="1" applyAlignment="1">
      <alignment vertical="center" wrapText="1"/>
    </xf>
    <xf numFmtId="3" fontId="66" fillId="0" borderId="1" xfId="24" applyNumberFormat="1" applyFont="1" applyBorder="1" applyAlignment="1">
      <alignment horizontal="left" wrapText="1"/>
    </xf>
    <xf numFmtId="4" fontId="10" fillId="0" borderId="0" xfId="24" applyNumberFormat="1" applyFont="1"/>
    <xf numFmtId="49" fontId="10" fillId="0" borderId="0" xfId="24" applyNumberFormat="1" applyFont="1" applyAlignment="1">
      <alignment vertical="top" wrapText="1"/>
    </xf>
    <xf numFmtId="0" fontId="127" fillId="0" borderId="0" xfId="24" applyFont="1"/>
    <xf numFmtId="0" fontId="120" fillId="0" borderId="0" xfId="26" applyFont="1" applyAlignment="1">
      <alignment vertical="center" wrapText="1"/>
    </xf>
    <xf numFmtId="164" fontId="125" fillId="0" borderId="0" xfId="24" applyNumberFormat="1" applyFont="1"/>
    <xf numFmtId="3" fontId="125" fillId="0" borderId="0" xfId="24" applyNumberFormat="1" applyFont="1"/>
    <xf numFmtId="1" fontId="10" fillId="0" borderId="0" xfId="24" applyNumberFormat="1" applyFont="1" applyAlignment="1">
      <alignment vertical="top" wrapText="1"/>
    </xf>
    <xf numFmtId="4" fontId="8" fillId="0" borderId="1" xfId="0" applyNumberFormat="1" applyFont="1" applyBorder="1" applyAlignment="1">
      <alignment horizontal="center" wrapText="1"/>
    </xf>
    <xf numFmtId="4" fontId="52" fillId="0" borderId="1" xfId="0" applyNumberFormat="1" applyFont="1" applyBorder="1" applyAlignment="1">
      <alignment horizontal="center" wrapText="1"/>
    </xf>
    <xf numFmtId="4" fontId="50" fillId="0" borderId="1" xfId="0" applyNumberFormat="1" applyFont="1" applyBorder="1" applyAlignment="1">
      <alignment horizontal="center" wrapText="1"/>
    </xf>
    <xf numFmtId="0" fontId="131" fillId="0" borderId="0" xfId="0" applyFont="1"/>
    <xf numFmtId="0" fontId="15" fillId="0" borderId="0" xfId="0" applyFont="1"/>
    <xf numFmtId="49" fontId="51" fillId="0" borderId="1" xfId="0" applyNumberFormat="1" applyFont="1" applyBorder="1" applyAlignment="1">
      <alignment horizontal="left" wrapText="1"/>
    </xf>
    <xf numFmtId="3" fontId="9" fillId="0" borderId="1" xfId="0" applyNumberFormat="1" applyFont="1" applyBorder="1" applyAlignment="1">
      <alignment horizontal="center"/>
    </xf>
    <xf numFmtId="0" fontId="31" fillId="0" borderId="0" xfId="0" applyFont="1"/>
    <xf numFmtId="0" fontId="132" fillId="0" borderId="0" xfId="0" applyFont="1"/>
    <xf numFmtId="0" fontId="133" fillId="0" borderId="0" xfId="0" applyFont="1"/>
    <xf numFmtId="0" fontId="134" fillId="0" borderId="0" xfId="0" applyFont="1" applyAlignment="1">
      <alignment horizontal="left"/>
    </xf>
    <xf numFmtId="0" fontId="135" fillId="0" borderId="0" xfId="0" applyFont="1"/>
    <xf numFmtId="0" fontId="8" fillId="0" borderId="0" xfId="0" applyFont="1" applyAlignment="1">
      <alignment horizontal="left"/>
    </xf>
    <xf numFmtId="49" fontId="137" fillId="0" borderId="6" xfId="0" applyNumberFormat="1" applyFont="1" applyBorder="1" applyAlignment="1" applyProtection="1">
      <alignment horizontal="left" vertical="top"/>
      <protection locked="0"/>
    </xf>
    <xf numFmtId="49" fontId="68" fillId="0" borderId="0" xfId="0" applyNumberFormat="1" applyFont="1" applyAlignment="1" applyProtection="1">
      <alignment horizontal="center" vertical="top"/>
      <protection locked="0"/>
    </xf>
    <xf numFmtId="49" fontId="67" fillId="0" borderId="0" xfId="0" applyNumberFormat="1" applyFont="1" applyAlignment="1" applyProtection="1">
      <alignment horizontal="center" vertical="top"/>
      <protection locked="0"/>
    </xf>
    <xf numFmtId="49" fontId="68" fillId="0" borderId="0" xfId="0" applyNumberFormat="1" applyFont="1" applyAlignment="1" applyProtection="1">
      <alignment horizontal="left" vertical="top"/>
      <protection locked="0"/>
    </xf>
    <xf numFmtId="0" fontId="68" fillId="0" borderId="0" xfId="0" applyFont="1" applyAlignment="1">
      <alignment horizontal="center"/>
    </xf>
    <xf numFmtId="49" fontId="68" fillId="0" borderId="0" xfId="0" applyNumberFormat="1" applyFont="1" applyAlignment="1" applyProtection="1">
      <alignment vertical="top"/>
      <protection locked="0"/>
    </xf>
    <xf numFmtId="0" fontId="68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38" fillId="0" borderId="4" xfId="0" applyFont="1" applyBorder="1" applyAlignment="1">
      <alignment horizontal="center" vertical="center" wrapText="1"/>
    </xf>
    <xf numFmtId="49" fontId="138" fillId="0" borderId="50" xfId="0" applyNumberFormat="1" applyFont="1" applyBorder="1" applyAlignment="1" applyProtection="1">
      <alignment horizontal="center" vertical="center" wrapText="1"/>
      <protection locked="0"/>
    </xf>
    <xf numFmtId="0" fontId="138" fillId="0" borderId="1" xfId="0" applyFont="1" applyBorder="1" applyAlignment="1">
      <alignment horizontal="center" vertical="center" wrapText="1"/>
    </xf>
    <xf numFmtId="0" fontId="138" fillId="0" borderId="50" xfId="0" applyFont="1" applyBorder="1" applyAlignment="1">
      <alignment horizontal="center" vertical="center" wrapText="1"/>
    </xf>
    <xf numFmtId="0" fontId="139" fillId="0" borderId="7" xfId="0" applyFont="1" applyBorder="1" applyAlignment="1">
      <alignment horizontal="right" wrapText="1"/>
    </xf>
    <xf numFmtId="49" fontId="140" fillId="0" borderId="12" xfId="0" applyNumberFormat="1" applyFont="1" applyBorder="1" applyAlignment="1" applyProtection="1">
      <alignment horizontal="left" wrapText="1"/>
      <protection locked="0"/>
    </xf>
    <xf numFmtId="3" fontId="9" fillId="0" borderId="12" xfId="0" applyNumberFormat="1" applyFont="1" applyBorder="1" applyAlignment="1">
      <alignment horizontal="right" wrapText="1"/>
    </xf>
    <xf numFmtId="3" fontId="9" fillId="0" borderId="10" xfId="0" applyNumberFormat="1" applyFont="1" applyBorder="1" applyAlignment="1">
      <alignment horizontal="right" wrapText="1"/>
    </xf>
    <xf numFmtId="0" fontId="139" fillId="0" borderId="45" xfId="0" applyFont="1" applyBorder="1" applyAlignment="1">
      <alignment horizontal="right" wrapText="1"/>
    </xf>
    <xf numFmtId="49" fontId="140" fillId="0" borderId="44" xfId="0" applyNumberFormat="1" applyFont="1" applyBorder="1" applyAlignment="1" applyProtection="1">
      <alignment horizontal="left" wrapText="1"/>
      <protection locked="0"/>
    </xf>
    <xf numFmtId="4" fontId="8" fillId="0" borderId="44" xfId="0" applyNumberFormat="1" applyFont="1" applyBorder="1" applyAlignment="1">
      <alignment horizontal="center" wrapText="1"/>
    </xf>
    <xf numFmtId="4" fontId="8" fillId="0" borderId="46" xfId="0" applyNumberFormat="1" applyFont="1" applyBorder="1" applyAlignment="1">
      <alignment horizontal="center" wrapText="1"/>
    </xf>
    <xf numFmtId="0" fontId="137" fillId="0" borderId="45" xfId="0" applyFont="1" applyBorder="1" applyAlignment="1">
      <alignment horizontal="right" wrapText="1"/>
    </xf>
    <xf numFmtId="0" fontId="141" fillId="0" borderId="44" xfId="0" applyFont="1" applyBorder="1" applyAlignment="1">
      <alignment horizontal="left" wrapText="1"/>
    </xf>
    <xf numFmtId="0" fontId="9" fillId="0" borderId="45" xfId="0" applyFont="1" applyBorder="1" applyAlignment="1">
      <alignment horizontal="right" wrapText="1"/>
    </xf>
    <xf numFmtId="0" fontId="142" fillId="0" borderId="44" xfId="0" applyFont="1" applyBorder="1"/>
    <xf numFmtId="0" fontId="8" fillId="0" borderId="45" xfId="0" applyFont="1" applyBorder="1" applyAlignment="1">
      <alignment horizontal="right" wrapText="1"/>
    </xf>
    <xf numFmtId="0" fontId="141" fillId="0" borderId="47" xfId="0" applyFont="1" applyBorder="1" applyAlignment="1">
      <alignment wrapText="1"/>
    </xf>
    <xf numFmtId="0" fontId="143" fillId="0" borderId="44" xfId="0" applyFont="1" applyBorder="1" applyAlignment="1">
      <alignment wrapText="1"/>
    </xf>
    <xf numFmtId="0" fontId="142" fillId="0" borderId="47" xfId="0" applyFont="1" applyBorder="1" applyAlignment="1">
      <alignment wrapText="1"/>
    </xf>
    <xf numFmtId="0" fontId="142" fillId="0" borderId="44" xfId="0" applyFont="1" applyBorder="1" applyAlignment="1">
      <alignment horizontal="left" wrapText="1"/>
    </xf>
    <xf numFmtId="3" fontId="8" fillId="0" borderId="44" xfId="0" applyNumberFormat="1" applyFont="1" applyBorder="1" applyAlignment="1">
      <alignment horizontal="right" wrapText="1"/>
    </xf>
    <xf numFmtId="3" fontId="8" fillId="0" borderId="46" xfId="0" applyNumberFormat="1" applyFont="1" applyBorder="1" applyAlignment="1">
      <alignment horizontal="center" wrapText="1"/>
    </xf>
    <xf numFmtId="0" fontId="144" fillId="0" borderId="0" xfId="0" applyFont="1" applyAlignment="1">
      <alignment wrapText="1"/>
    </xf>
    <xf numFmtId="3" fontId="6" fillId="0" borderId="0" xfId="0" applyNumberFormat="1" applyFont="1"/>
    <xf numFmtId="0" fontId="144" fillId="0" borderId="44" xfId="0" applyFont="1" applyBorder="1" applyAlignment="1">
      <alignment wrapText="1"/>
    </xf>
    <xf numFmtId="3" fontId="9" fillId="0" borderId="44" xfId="0" applyNumberFormat="1" applyFont="1" applyBorder="1" applyAlignment="1">
      <alignment horizontal="right" wrapText="1"/>
    </xf>
    <xf numFmtId="3" fontId="9" fillId="0" borderId="46" xfId="0" applyNumberFormat="1" applyFont="1" applyBorder="1" applyAlignment="1">
      <alignment horizontal="right" wrapText="1"/>
    </xf>
    <xf numFmtId="0" fontId="141" fillId="0" borderId="48" xfId="0" applyFont="1" applyBorder="1" applyAlignment="1">
      <alignment horizontal="left" wrapText="1"/>
    </xf>
    <xf numFmtId="3" fontId="8" fillId="0" borderId="46" xfId="0" applyNumberFormat="1" applyFont="1" applyBorder="1" applyAlignment="1">
      <alignment horizontal="right" wrapText="1"/>
    </xf>
    <xf numFmtId="3" fontId="145" fillId="0" borderId="0" xfId="0" applyNumberFormat="1" applyFont="1"/>
    <xf numFmtId="0" fontId="141" fillId="0" borderId="34" xfId="0" applyFont="1" applyBorder="1" applyAlignment="1">
      <alignment horizontal="left" wrapText="1"/>
    </xf>
    <xf numFmtId="0" fontId="145" fillId="0" borderId="0" xfId="0" applyFont="1"/>
    <xf numFmtId="0" fontId="137" fillId="0" borderId="51" xfId="0" applyFont="1" applyBorder="1" applyAlignment="1">
      <alignment horizontal="right" wrapText="1"/>
    </xf>
    <xf numFmtId="49" fontId="146" fillId="0" borderId="44" xfId="0" applyNumberFormat="1" applyFont="1" applyBorder="1" applyAlignment="1" applyProtection="1">
      <alignment horizontal="left" wrapText="1"/>
      <protection locked="0"/>
    </xf>
    <xf numFmtId="3" fontId="8" fillId="0" borderId="44" xfId="0" applyNumberFormat="1" applyFont="1" applyBorder="1" applyAlignment="1">
      <alignment horizontal="center" wrapText="1"/>
    </xf>
    <xf numFmtId="0" fontId="9" fillId="0" borderId="52" xfId="0" applyFont="1" applyBorder="1" applyAlignment="1">
      <alignment horizontal="right" wrapText="1"/>
    </xf>
    <xf numFmtId="0" fontId="142" fillId="0" borderId="53" xfId="0" applyFont="1" applyBorder="1" applyAlignment="1">
      <alignment horizontal="left" wrapText="1"/>
    </xf>
    <xf numFmtId="3" fontId="8" fillId="0" borderId="54" xfId="0" applyNumberFormat="1" applyFont="1" applyBorder="1" applyAlignment="1">
      <alignment horizontal="center" wrapText="1"/>
    </xf>
    <xf numFmtId="3" fontId="8" fillId="0" borderId="55" xfId="0" applyNumberFormat="1" applyFont="1" applyBorder="1" applyAlignment="1">
      <alignment horizontal="center" wrapText="1"/>
    </xf>
    <xf numFmtId="0" fontId="8" fillId="0" borderId="56" xfId="0" applyFont="1" applyBorder="1" applyAlignment="1">
      <alignment horizontal="right" wrapText="1"/>
    </xf>
    <xf numFmtId="0" fontId="141" fillId="0" borderId="57" xfId="0" applyFont="1" applyBorder="1" applyAlignment="1">
      <alignment horizontal="left" wrapText="1"/>
    </xf>
    <xf numFmtId="0" fontId="8" fillId="0" borderId="58" xfId="0" applyFont="1" applyBorder="1" applyAlignment="1">
      <alignment horizontal="right" wrapText="1"/>
    </xf>
    <xf numFmtId="0" fontId="141" fillId="0" borderId="59" xfId="0" applyFont="1" applyBorder="1" applyAlignment="1">
      <alignment horizontal="left" wrapText="1"/>
    </xf>
    <xf numFmtId="0" fontId="141" fillId="0" borderId="44" xfId="0" applyFont="1" applyBorder="1" applyAlignment="1">
      <alignment horizontal="left"/>
    </xf>
    <xf numFmtId="0" fontId="142" fillId="0" borderId="44" xfId="0" applyFont="1" applyBorder="1" applyAlignment="1">
      <alignment horizontal="left"/>
    </xf>
    <xf numFmtId="0" fontId="141" fillId="0" borderId="60" xfId="0" applyFont="1" applyBorder="1" applyAlignment="1">
      <alignment horizontal="left" wrapText="1"/>
    </xf>
    <xf numFmtId="49" fontId="141" fillId="0" borderId="44" xfId="0" applyNumberFormat="1" applyFont="1" applyBorder="1" applyAlignment="1">
      <alignment horizontal="left" wrapText="1"/>
    </xf>
    <xf numFmtId="0" fontId="147" fillId="0" borderId="0" xfId="0" applyFont="1"/>
    <xf numFmtId="0" fontId="6" fillId="0" borderId="0" xfId="0" applyFont="1" applyAlignment="1">
      <alignment wrapText="1"/>
    </xf>
    <xf numFmtId="0" fontId="137" fillId="0" borderId="45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3" fontId="9" fillId="0" borderId="44" xfId="0" applyNumberFormat="1" applyFont="1" applyBorder="1" applyAlignment="1">
      <alignment horizontal="center" wrapText="1"/>
    </xf>
    <xf numFmtId="3" fontId="9" fillId="0" borderId="46" xfId="0" applyNumberFormat="1" applyFont="1" applyBorder="1" applyAlignment="1">
      <alignment horizontal="center" wrapText="1"/>
    </xf>
    <xf numFmtId="0" fontId="141" fillId="0" borderId="44" xfId="0" applyFont="1" applyBorder="1" applyAlignment="1">
      <alignment wrapText="1"/>
    </xf>
    <xf numFmtId="0" fontId="142" fillId="0" borderId="0" xfId="0" applyFont="1" applyAlignment="1">
      <alignment horizontal="left" wrapText="1"/>
    </xf>
    <xf numFmtId="49" fontId="146" fillId="0" borderId="23" xfId="0" applyNumberFormat="1" applyFont="1" applyBorder="1" applyAlignment="1" applyProtection="1">
      <alignment horizontal="left" wrapText="1"/>
      <protection locked="0"/>
    </xf>
    <xf numFmtId="0" fontId="142" fillId="0" borderId="44" xfId="0" applyFont="1" applyBorder="1" applyAlignment="1">
      <alignment wrapText="1"/>
    </xf>
    <xf numFmtId="0" fontId="141" fillId="0" borderId="60" xfId="0" applyFont="1" applyBorder="1"/>
    <xf numFmtId="0" fontId="141" fillId="0" borderId="0" xfId="0" applyFont="1" applyAlignment="1">
      <alignment wrapText="1"/>
    </xf>
    <xf numFmtId="3" fontId="148" fillId="3" borderId="46" xfId="0" applyNumberFormat="1" applyFont="1" applyFill="1" applyBorder="1" applyAlignment="1">
      <alignment horizontal="right" wrapText="1"/>
    </xf>
    <xf numFmtId="3" fontId="149" fillId="0" borderId="0" xfId="0" applyNumberFormat="1" applyFont="1" applyAlignment="1">
      <alignment horizontal="justify" wrapText="1"/>
    </xf>
    <xf numFmtId="49" fontId="142" fillId="0" borderId="44" xfId="0" applyNumberFormat="1" applyFont="1" applyBorder="1" applyAlignment="1" applyProtection="1">
      <alignment horizontal="left" wrapText="1"/>
      <protection locked="0"/>
    </xf>
    <xf numFmtId="3" fontId="148" fillId="0" borderId="44" xfId="0" applyNumberFormat="1" applyFont="1" applyBorder="1" applyAlignment="1">
      <alignment horizontal="right" wrapText="1"/>
    </xf>
    <xf numFmtId="3" fontId="54" fillId="0" borderId="46" xfId="0" applyNumberFormat="1" applyFont="1" applyBorder="1" applyAlignment="1">
      <alignment horizontal="center" vertical="center" wrapText="1"/>
    </xf>
    <xf numFmtId="3" fontId="54" fillId="0" borderId="46" xfId="0" applyNumberFormat="1" applyFont="1" applyBorder="1" applyAlignment="1">
      <alignment horizontal="center" wrapText="1"/>
    </xf>
    <xf numFmtId="3" fontId="19" fillId="0" borderId="46" xfId="0" applyNumberFormat="1" applyFont="1" applyBorder="1" applyAlignment="1">
      <alignment horizontal="center" vertical="center" wrapText="1"/>
    </xf>
    <xf numFmtId="0" fontId="8" fillId="0" borderId="24" xfId="0" applyFont="1" applyBorder="1" applyAlignment="1">
      <alignment horizontal="right"/>
    </xf>
    <xf numFmtId="3" fontId="150" fillId="0" borderId="44" xfId="0" applyNumberFormat="1" applyFont="1" applyBorder="1" applyAlignment="1">
      <alignment wrapText="1"/>
    </xf>
    <xf numFmtId="3" fontId="19" fillId="0" borderId="46" xfId="0" applyNumberFormat="1" applyFont="1" applyBorder="1" applyAlignment="1">
      <alignment wrapText="1"/>
    </xf>
    <xf numFmtId="0" fontId="141" fillId="0" borderId="44" xfId="0" applyFont="1" applyBorder="1" applyAlignment="1">
      <alignment horizontal="left" vertical="center" wrapText="1"/>
    </xf>
    <xf numFmtId="3" fontId="150" fillId="0" borderId="44" xfId="0" applyNumberFormat="1" applyFont="1" applyBorder="1" applyAlignment="1">
      <alignment horizontal="center" wrapText="1"/>
    </xf>
    <xf numFmtId="3" fontId="19" fillId="0" borderId="46" xfId="0" applyNumberFormat="1" applyFont="1" applyBorder="1" applyAlignment="1">
      <alignment horizontal="center" wrapText="1"/>
    </xf>
    <xf numFmtId="0" fontId="9" fillId="0" borderId="24" xfId="0" applyFont="1" applyBorder="1" applyAlignment="1">
      <alignment horizontal="right"/>
    </xf>
    <xf numFmtId="3" fontId="81" fillId="0" borderId="44" xfId="0" applyNumberFormat="1" applyFont="1" applyBorder="1" applyAlignment="1">
      <alignment horizontal="right" wrapText="1"/>
    </xf>
    <xf numFmtId="3" fontId="31" fillId="0" borderId="44" xfId="0" applyNumberFormat="1" applyFont="1" applyBorder="1" applyAlignment="1">
      <alignment horizontal="right" wrapText="1"/>
    </xf>
    <xf numFmtId="0" fontId="9" fillId="0" borderId="45" xfId="0" applyFont="1" applyBorder="1" applyAlignment="1">
      <alignment horizontal="right"/>
    </xf>
    <xf numFmtId="0" fontId="8" fillId="0" borderId="61" xfId="0" applyFont="1" applyBorder="1" applyAlignment="1">
      <alignment horizontal="right"/>
    </xf>
    <xf numFmtId="0" fontId="150" fillId="0" borderId="44" xfId="0" applyFont="1" applyBorder="1" applyAlignment="1">
      <alignment horizontal="center" wrapText="1"/>
    </xf>
    <xf numFmtId="0" fontId="19" fillId="0" borderId="46" xfId="0" applyFont="1" applyBorder="1" applyAlignment="1">
      <alignment horizontal="center" wrapText="1"/>
    </xf>
    <xf numFmtId="0" fontId="36" fillId="0" borderId="24" xfId="0" applyFont="1" applyBorder="1" applyAlignment="1">
      <alignment horizontal="right"/>
    </xf>
    <xf numFmtId="3" fontId="150" fillId="0" borderId="44" xfId="0" applyNumberFormat="1" applyFont="1" applyBorder="1" applyAlignment="1">
      <alignment horizontal="right" wrapText="1"/>
    </xf>
    <xf numFmtId="0" fontId="150" fillId="0" borderId="23" xfId="0" applyFont="1" applyBorder="1" applyAlignment="1">
      <alignment horizontal="center" wrapText="1"/>
    </xf>
    <xf numFmtId="0" fontId="19" fillId="0" borderId="25" xfId="0" applyFont="1" applyBorder="1" applyAlignment="1">
      <alignment horizontal="center" wrapText="1"/>
    </xf>
    <xf numFmtId="0" fontId="36" fillId="0" borderId="49" xfId="0" applyFont="1" applyBorder="1" applyAlignment="1">
      <alignment horizontal="right"/>
    </xf>
    <xf numFmtId="0" fontId="141" fillId="0" borderId="23" xfId="0" applyFont="1" applyBorder="1" applyAlignment="1">
      <alignment horizontal="left" wrapText="1"/>
    </xf>
    <xf numFmtId="3" fontId="31" fillId="0" borderId="23" xfId="0" applyNumberFormat="1" applyFont="1" applyBorder="1" applyAlignment="1">
      <alignment horizontal="right" wrapText="1"/>
    </xf>
    <xf numFmtId="3" fontId="150" fillId="0" borderId="23" xfId="0" applyNumberFormat="1" applyFont="1" applyBorder="1" applyAlignment="1">
      <alignment horizontal="right" wrapText="1"/>
    </xf>
    <xf numFmtId="0" fontId="36" fillId="0" borderId="61" xfId="0" applyFont="1" applyBorder="1" applyAlignment="1">
      <alignment horizontal="right"/>
    </xf>
    <xf numFmtId="0" fontId="141" fillId="0" borderId="13" xfId="0" applyFont="1" applyBorder="1" applyAlignment="1">
      <alignment horizontal="left" wrapText="1"/>
    </xf>
    <xf numFmtId="3" fontId="150" fillId="0" borderId="13" xfId="0" applyNumberFormat="1" applyFont="1" applyBorder="1" applyAlignment="1">
      <alignment horizontal="right" wrapText="1"/>
    </xf>
    <xf numFmtId="3" fontId="19" fillId="0" borderId="62" xfId="0" applyNumberFormat="1" applyFont="1" applyBorder="1" applyAlignment="1">
      <alignment horizontal="right" wrapText="1"/>
    </xf>
    <xf numFmtId="49" fontId="141" fillId="0" borderId="23" xfId="0" applyNumberFormat="1" applyFont="1" applyBorder="1" applyAlignment="1">
      <alignment horizontal="left" wrapText="1"/>
    </xf>
    <xf numFmtId="0" fontId="12" fillId="0" borderId="29" xfId="0" applyFont="1" applyBorder="1" applyAlignment="1">
      <alignment horizontal="left"/>
    </xf>
    <xf numFmtId="0" fontId="81" fillId="0" borderId="30" xfId="0" applyFont="1" applyBorder="1" applyAlignment="1">
      <alignment horizontal="left" wrapText="1"/>
    </xf>
    <xf numFmtId="3" fontId="148" fillId="0" borderId="31" xfId="0" applyNumberFormat="1" applyFont="1" applyBorder="1" applyAlignment="1">
      <alignment horizontal="right" wrapText="1"/>
    </xf>
    <xf numFmtId="3" fontId="17" fillId="0" borderId="0" xfId="0" applyNumberFormat="1" applyFont="1"/>
    <xf numFmtId="0" fontId="12" fillId="0" borderId="0" xfId="0" applyFont="1" applyAlignment="1">
      <alignment horizontal="left"/>
    </xf>
    <xf numFmtId="0" fontId="154" fillId="0" borderId="0" xfId="0" applyFont="1" applyAlignment="1">
      <alignment horizontal="left" wrapText="1"/>
    </xf>
    <xf numFmtId="0" fontId="155" fillId="0" borderId="0" xfId="0" applyFont="1" applyAlignment="1">
      <alignment horizontal="justify" wrapText="1"/>
    </xf>
    <xf numFmtId="3" fontId="155" fillId="0" borderId="0" xfId="0" applyNumberFormat="1" applyFont="1" applyAlignment="1">
      <alignment horizontal="right" wrapText="1"/>
    </xf>
    <xf numFmtId="3" fontId="156" fillId="0" borderId="0" xfId="0" applyNumberFormat="1" applyFont="1" applyAlignment="1">
      <alignment horizontal="right" wrapText="1"/>
    </xf>
    <xf numFmtId="0" fontId="161" fillId="0" borderId="0" xfId="0" applyFont="1"/>
    <xf numFmtId="0" fontId="160" fillId="0" borderId="0" xfId="0" applyFont="1" applyAlignment="1">
      <alignment wrapText="1"/>
    </xf>
    <xf numFmtId="49" fontId="159" fillId="0" borderId="0" xfId="0" applyNumberFormat="1" applyFont="1" applyProtection="1">
      <protection locked="0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left" vertical="center" wrapText="1"/>
    </xf>
    <xf numFmtId="164" fontId="162" fillId="0" borderId="0" xfId="0" applyNumberFormat="1" applyFont="1" applyAlignment="1">
      <alignment horizontal="right" wrapText="1"/>
    </xf>
    <xf numFmtId="0" fontId="162" fillId="0" borderId="0" xfId="0" applyFont="1" applyAlignment="1">
      <alignment horizontal="center" vertical="top" wrapText="1"/>
    </xf>
    <xf numFmtId="49" fontId="156" fillId="0" borderId="0" xfId="0" applyNumberFormat="1" applyFont="1" applyAlignment="1" applyProtection="1">
      <alignment wrapText="1"/>
      <protection locked="0"/>
    </xf>
    <xf numFmtId="164" fontId="156" fillId="0" borderId="0" xfId="0" applyNumberFormat="1" applyFont="1" applyAlignment="1">
      <alignment horizontal="right" wrapText="1"/>
    </xf>
    <xf numFmtId="0" fontId="162" fillId="0" borderId="0" xfId="0" applyFont="1" applyAlignment="1">
      <alignment vertical="top" wrapText="1"/>
    </xf>
    <xf numFmtId="3" fontId="81" fillId="0" borderId="44" xfId="0" applyNumberFormat="1" applyFont="1" applyBorder="1" applyAlignment="1" applyProtection="1">
      <alignment wrapText="1"/>
      <protection locked="0"/>
    </xf>
    <xf numFmtId="3" fontId="81" fillId="0" borderId="12" xfId="0" applyNumberFormat="1" applyFont="1" applyBorder="1" applyAlignment="1">
      <alignment wrapText="1"/>
    </xf>
    <xf numFmtId="3" fontId="81" fillId="0" borderId="44" xfId="0" applyNumberFormat="1" applyFont="1" applyBorder="1" applyAlignment="1">
      <alignment wrapText="1"/>
    </xf>
    <xf numFmtId="3" fontId="81" fillId="0" borderId="44" xfId="0" applyNumberFormat="1" applyFont="1" applyBorder="1" applyAlignment="1" applyProtection="1">
      <alignment horizontal="right" wrapText="1"/>
      <protection locked="0"/>
    </xf>
    <xf numFmtId="3" fontId="81" fillId="0" borderId="54" xfId="0" applyNumberFormat="1" applyFont="1" applyBorder="1" applyAlignment="1">
      <alignment wrapText="1"/>
    </xf>
    <xf numFmtId="3" fontId="81" fillId="0" borderId="54" xfId="0" applyNumberFormat="1" applyFont="1" applyBorder="1" applyAlignment="1">
      <alignment horizontal="right" wrapText="1"/>
    </xf>
    <xf numFmtId="3" fontId="31" fillId="0" borderId="44" xfId="0" applyNumberFormat="1" applyFont="1" applyBorder="1" applyAlignment="1">
      <alignment wrapText="1"/>
    </xf>
    <xf numFmtId="3" fontId="31" fillId="0" borderId="44" xfId="0" applyNumberFormat="1" applyFont="1" applyBorder="1" applyAlignment="1">
      <alignment horizontal="center" wrapText="1"/>
    </xf>
    <xf numFmtId="3" fontId="31" fillId="0" borderId="13" xfId="0" applyNumberFormat="1" applyFont="1" applyBorder="1" applyAlignment="1">
      <alignment horizontal="right" wrapText="1"/>
    </xf>
    <xf numFmtId="3" fontId="81" fillId="0" borderId="30" xfId="0" applyNumberFormat="1" applyFont="1" applyBorder="1" applyAlignment="1">
      <alignment horizontal="right" wrapText="1"/>
    </xf>
    <xf numFmtId="3" fontId="8" fillId="0" borderId="65" xfId="0" applyNumberFormat="1" applyFont="1" applyBorder="1"/>
    <xf numFmtId="49" fontId="52" fillId="0" borderId="5" xfId="0" applyNumberFormat="1" applyFont="1" applyBorder="1" applyAlignment="1">
      <alignment horizontal="center" wrapText="1"/>
    </xf>
    <xf numFmtId="3" fontId="52" fillId="0" borderId="1" xfId="0" applyNumberFormat="1" applyFont="1" applyBorder="1" applyAlignment="1" applyProtection="1">
      <alignment horizontal="center" wrapText="1"/>
      <protection locked="0"/>
    </xf>
    <xf numFmtId="0" fontId="8" fillId="0" borderId="3" xfId="0" applyFont="1" applyBorder="1" applyAlignment="1">
      <alignment wrapText="1"/>
    </xf>
    <xf numFmtId="3" fontId="163" fillId="0" borderId="1" xfId="0" applyNumberFormat="1" applyFont="1" applyBorder="1" applyAlignment="1">
      <alignment horizontal="center" wrapText="1"/>
    </xf>
    <xf numFmtId="49" fontId="36" fillId="2" borderId="1" xfId="0" applyNumberFormat="1" applyFont="1" applyFill="1" applyBorder="1" applyAlignment="1">
      <alignment horizontal="left" wrapText="1"/>
    </xf>
    <xf numFmtId="0" fontId="90" fillId="0" borderId="1" xfId="0" applyFont="1" applyBorder="1" applyAlignment="1">
      <alignment horizontal="left"/>
    </xf>
    <xf numFmtId="49" fontId="8" fillId="0" borderId="1" xfId="0" applyNumberFormat="1" applyFont="1" applyBorder="1" applyAlignment="1" applyProtection="1">
      <alignment horizontal="left" wrapText="1"/>
      <protection locked="0"/>
    </xf>
    <xf numFmtId="49" fontId="19" fillId="0" borderId="1" xfId="0" applyNumberFormat="1" applyFont="1" applyBorder="1" applyAlignment="1" applyProtection="1">
      <alignment horizontal="left" wrapText="1"/>
      <protection locked="0"/>
    </xf>
    <xf numFmtId="0" fontId="19" fillId="0" borderId="0" xfId="0" applyFont="1" applyAlignment="1">
      <alignment wrapText="1"/>
    </xf>
    <xf numFmtId="0" fontId="36" fillId="0" borderId="1" xfId="0" applyFont="1" applyBorder="1" applyAlignment="1">
      <alignment wrapText="1"/>
    </xf>
    <xf numFmtId="0" fontId="19" fillId="0" borderId="25" xfId="0" applyFont="1" applyBorder="1" applyAlignment="1">
      <alignment horizontal="center" wrapText="1"/>
    </xf>
    <xf numFmtId="0" fontId="69" fillId="0" borderId="28" xfId="0" applyFont="1" applyBorder="1" applyAlignment="1">
      <alignment horizontal="center" wrapText="1"/>
    </xf>
    <xf numFmtId="49" fontId="136" fillId="0" borderId="0" xfId="0" applyNumberFormat="1" applyFont="1" applyAlignment="1" applyProtection="1">
      <alignment horizontal="center" vertical="top"/>
      <protection locked="0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6" fillId="0" borderId="27" xfId="0" applyFont="1" applyBorder="1" applyAlignment="1">
      <alignment horizontal="right"/>
    </xf>
    <xf numFmtId="0" fontId="151" fillId="0" borderId="51" xfId="0" applyFont="1" applyBorder="1" applyAlignment="1">
      <alignment horizontal="right"/>
    </xf>
    <xf numFmtId="0" fontId="141" fillId="0" borderId="23" xfId="0" applyFont="1" applyBorder="1" applyAlignment="1">
      <alignment horizontal="left" wrapText="1"/>
    </xf>
    <xf numFmtId="0" fontId="152" fillId="0" borderId="60" xfId="0" applyFont="1" applyBorder="1" applyAlignment="1">
      <alignment horizontal="left" wrapText="1"/>
    </xf>
    <xf numFmtId="3" fontId="31" fillId="0" borderId="23" xfId="0" applyNumberFormat="1" applyFont="1" applyBorder="1" applyAlignment="1">
      <alignment horizontal="right" wrapText="1"/>
    </xf>
    <xf numFmtId="3" fontId="32" fillId="0" borderId="60" xfId="0" applyNumberFormat="1" applyFont="1" applyBorder="1" applyAlignment="1">
      <alignment horizontal="right" wrapText="1"/>
    </xf>
    <xf numFmtId="3" fontId="150" fillId="0" borderId="23" xfId="0" applyNumberFormat="1" applyFont="1" applyBorder="1" applyAlignment="1">
      <alignment horizontal="right" wrapText="1"/>
    </xf>
    <xf numFmtId="0" fontId="153" fillId="0" borderId="60" xfId="0" applyFont="1" applyBorder="1" applyAlignment="1">
      <alignment horizontal="right" wrapText="1"/>
    </xf>
    <xf numFmtId="0" fontId="157" fillId="0" borderId="0" xfId="0" applyFont="1" applyAlignment="1">
      <alignment horizontal="left" wrapText="1"/>
    </xf>
    <xf numFmtId="0" fontId="158" fillId="0" borderId="0" xfId="0" applyFont="1"/>
    <xf numFmtId="0" fontId="159" fillId="0" borderId="0" xfId="0" applyFont="1" applyAlignment="1">
      <alignment horizontal="left" wrapText="1"/>
    </xf>
    <xf numFmtId="0" fontId="160" fillId="0" borderId="0" xfId="0" applyFont="1"/>
    <xf numFmtId="49" fontId="159" fillId="0" borderId="0" xfId="0" applyNumberFormat="1" applyFont="1" applyAlignment="1" applyProtection="1">
      <alignment horizontal="left" wrapText="1"/>
      <protection locked="0"/>
    </xf>
    <xf numFmtId="3" fontId="159" fillId="0" borderId="0" xfId="0" applyNumberFormat="1" applyFont="1" applyAlignment="1">
      <alignment horizontal="left" wrapText="1"/>
    </xf>
    <xf numFmtId="49" fontId="67" fillId="0" borderId="5" xfId="24" applyNumberFormat="1" applyFont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2" xfId="0" applyBorder="1" applyAlignment="1">
      <alignment wrapText="1"/>
    </xf>
    <xf numFmtId="49" fontId="126" fillId="0" borderId="0" xfId="24" applyNumberFormat="1" applyFont="1" applyAlignment="1" applyProtection="1">
      <alignment horizontal="left" vertical="top" wrapText="1"/>
      <protection locked="0"/>
    </xf>
    <xf numFmtId="49" fontId="128" fillId="0" borderId="0" xfId="24" applyNumberFormat="1" applyFont="1" applyAlignment="1" applyProtection="1">
      <alignment horizontal="left" wrapText="1"/>
      <protection locked="0"/>
    </xf>
    <xf numFmtId="0" fontId="130" fillId="0" borderId="0" xfId="0" applyFont="1"/>
    <xf numFmtId="0" fontId="8" fillId="0" borderId="0" xfId="24" applyFont="1"/>
    <xf numFmtId="0" fontId="8" fillId="0" borderId="0" xfId="24" applyFont="1" applyAlignment="1">
      <alignment horizontal="right"/>
    </xf>
    <xf numFmtId="1" fontId="81" fillId="0" borderId="0" xfId="24" applyNumberFormat="1" applyFont="1" applyAlignment="1">
      <alignment horizontal="center" vertical="center" wrapText="1"/>
    </xf>
    <xf numFmtId="0" fontId="66" fillId="0" borderId="3" xfId="24" applyFont="1" applyBorder="1" applyAlignment="1">
      <alignment horizontal="center" vertical="center" wrapText="1"/>
    </xf>
    <xf numFmtId="0" fontId="66" fillId="0" borderId="4" xfId="24" applyFont="1" applyBorder="1" applyAlignment="1">
      <alignment horizontal="center" vertical="center" wrapText="1"/>
    </xf>
    <xf numFmtId="49" fontId="37" fillId="0" borderId="3" xfId="24" applyNumberFormat="1" applyFont="1" applyBorder="1" applyAlignment="1">
      <alignment horizontal="center" vertical="center" wrapText="1"/>
    </xf>
    <xf numFmtId="49" fontId="37" fillId="0" borderId="4" xfId="24" applyNumberFormat="1" applyFont="1" applyBorder="1" applyAlignment="1">
      <alignment horizontal="center" vertical="center" wrapText="1"/>
    </xf>
    <xf numFmtId="0" fontId="37" fillId="0" borderId="3" xfId="24" applyFont="1" applyBorder="1" applyAlignment="1">
      <alignment horizontal="center" vertical="center"/>
    </xf>
    <xf numFmtId="0" fontId="37" fillId="0" borderId="4" xfId="24" applyFont="1" applyBorder="1" applyAlignment="1">
      <alignment horizontal="center" vertical="center"/>
    </xf>
    <xf numFmtId="0" fontId="37" fillId="0" borderId="3" xfId="24" applyFont="1" applyBorder="1" applyAlignment="1">
      <alignment horizontal="center" vertical="center" wrapText="1"/>
    </xf>
    <xf numFmtId="0" fontId="37" fillId="0" borderId="4" xfId="24" applyFont="1" applyBorder="1" applyAlignment="1">
      <alignment horizontal="center" vertical="center" wrapText="1"/>
    </xf>
    <xf numFmtId="0" fontId="37" fillId="0" borderId="5" xfId="24" applyFont="1" applyBorder="1" applyAlignment="1">
      <alignment horizontal="center" vertical="center"/>
    </xf>
    <xf numFmtId="0" fontId="37" fillId="0" borderId="2" xfId="24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49" fontId="40" fillId="0" borderId="3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43" fillId="0" borderId="0" xfId="24" applyNumberFormat="1" applyFont="1" applyAlignment="1">
      <alignment horizontal="left" wrapText="1"/>
    </xf>
    <xf numFmtId="0" fontId="13" fillId="0" borderId="0" xfId="0" applyFont="1"/>
    <xf numFmtId="1" fontId="8" fillId="0" borderId="0" xfId="24" applyNumberFormat="1" applyFont="1" applyAlignment="1">
      <alignment horizontal="left" vertical="top" wrapText="1"/>
    </xf>
    <xf numFmtId="0" fontId="12" fillId="0" borderId="0" xfId="0" applyFont="1"/>
    <xf numFmtId="0" fontId="4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1" fillId="0" borderId="3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44" fillId="0" borderId="5" xfId="0" applyFont="1" applyBorder="1" applyAlignment="1">
      <alignment horizontal="center" vertical="center"/>
    </xf>
    <xf numFmtId="0" fontId="44" fillId="0" borderId="14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4" fillId="0" borderId="3" xfId="0" applyFont="1" applyBorder="1" applyAlignment="1">
      <alignment horizontal="center" vertical="center" textRotation="255"/>
    </xf>
    <xf numFmtId="0" fontId="44" fillId="0" borderId="15" xfId="0" applyFont="1" applyBorder="1" applyAlignment="1">
      <alignment horizontal="center" vertical="center" textRotation="255"/>
    </xf>
    <xf numFmtId="0" fontId="44" fillId="0" borderId="4" xfId="0" applyFont="1" applyBorder="1" applyAlignment="1">
      <alignment horizontal="center" vertical="center" textRotation="255"/>
    </xf>
    <xf numFmtId="0" fontId="41" fillId="0" borderId="3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40" fillId="0" borderId="5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0" fontId="40" fillId="0" borderId="5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49" fontId="27" fillId="0" borderId="0" xfId="24" applyNumberFormat="1" applyFont="1" applyAlignment="1">
      <alignment vertical="top"/>
    </xf>
    <xf numFmtId="0" fontId="0" fillId="0" borderId="0" xfId="0"/>
    <xf numFmtId="49" fontId="15" fillId="0" borderId="24" xfId="0" applyNumberFormat="1" applyFont="1" applyBorder="1" applyAlignment="1">
      <alignment horizontal="left" wrapText="1"/>
    </xf>
    <xf numFmtId="49" fontId="15" fillId="0" borderId="34" xfId="0" applyNumberFormat="1" applyFont="1" applyBorder="1" applyAlignment="1">
      <alignment horizontal="left" wrapText="1"/>
    </xf>
    <xf numFmtId="49" fontId="15" fillId="0" borderId="32" xfId="0" applyNumberFormat="1" applyFont="1" applyBorder="1" applyAlignment="1">
      <alignment horizontal="left" wrapText="1"/>
    </xf>
    <xf numFmtId="49" fontId="23" fillId="0" borderId="24" xfId="0" applyNumberFormat="1" applyFont="1" applyBorder="1" applyAlignment="1">
      <alignment horizontal="left" wrapText="1"/>
    </xf>
    <xf numFmtId="49" fontId="23" fillId="0" borderId="34" xfId="0" applyNumberFormat="1" applyFont="1" applyBorder="1" applyAlignment="1">
      <alignment horizontal="left" wrapText="1"/>
    </xf>
    <xf numFmtId="49" fontId="23" fillId="0" borderId="32" xfId="0" applyNumberFormat="1" applyFont="1" applyBorder="1" applyAlignment="1">
      <alignment horizontal="left" wrapText="1"/>
    </xf>
    <xf numFmtId="49" fontId="15" fillId="0" borderId="22" xfId="0" applyNumberFormat="1" applyFont="1" applyBorder="1" applyAlignment="1">
      <alignment horizontal="left" wrapText="1"/>
    </xf>
    <xf numFmtId="0" fontId="22" fillId="0" borderId="20" xfId="0" applyFont="1" applyBorder="1" applyAlignment="1">
      <alignment horizontal="left" wrapText="1"/>
    </xf>
    <xf numFmtId="0" fontId="0" fillId="0" borderId="34" xfId="0" applyBorder="1" applyAlignment="1">
      <alignment horizontal="left" wrapText="1"/>
    </xf>
    <xf numFmtId="0" fontId="0" fillId="0" borderId="32" xfId="0" applyBorder="1" applyAlignment="1">
      <alignment horizontal="left" wrapText="1"/>
    </xf>
    <xf numFmtId="49" fontId="23" fillId="0" borderId="22" xfId="0" applyNumberFormat="1" applyFont="1" applyBorder="1" applyAlignment="1">
      <alignment horizontal="left" wrapText="1"/>
    </xf>
    <xf numFmtId="0" fontId="35" fillId="0" borderId="20" xfId="0" applyFont="1" applyBorder="1" applyAlignment="1">
      <alignment horizontal="left" wrapText="1"/>
    </xf>
    <xf numFmtId="0" fontId="77" fillId="0" borderId="24" xfId="0" applyFont="1" applyBorder="1" applyAlignment="1">
      <alignment horizontal="left"/>
    </xf>
    <xf numFmtId="0" fontId="77" fillId="0" borderId="34" xfId="0" applyFont="1" applyBorder="1" applyAlignment="1">
      <alignment horizontal="left"/>
    </xf>
    <xf numFmtId="0" fontId="77" fillId="0" borderId="35" xfId="0" applyFont="1" applyBorder="1" applyAlignment="1">
      <alignment horizontal="left"/>
    </xf>
    <xf numFmtId="49" fontId="15" fillId="0" borderId="22" xfId="0" applyNumberFormat="1" applyFont="1" applyBorder="1" applyAlignment="1">
      <alignment horizontal="center" wrapText="1"/>
    </xf>
    <xf numFmtId="0" fontId="22" fillId="0" borderId="20" xfId="0" applyFont="1" applyBorder="1" applyAlignment="1">
      <alignment horizontal="center" wrapText="1"/>
    </xf>
    <xf numFmtId="49" fontId="15" fillId="0" borderId="0" xfId="0" applyNumberFormat="1" applyFont="1" applyAlignment="1">
      <alignment horizontal="left" wrapText="1"/>
    </xf>
    <xf numFmtId="0" fontId="22" fillId="0" borderId="0" xfId="0" applyFont="1" applyAlignment="1">
      <alignment horizontal="left"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left"/>
    </xf>
    <xf numFmtId="0" fontId="0" fillId="0" borderId="0" xfId="0" applyAlignment="1">
      <alignment horizontal="left"/>
    </xf>
    <xf numFmtId="49" fontId="15" fillId="0" borderId="27" xfId="0" applyNumberFormat="1" applyFont="1" applyBorder="1" applyAlignment="1">
      <alignment horizontal="center" wrapText="1"/>
    </xf>
    <xf numFmtId="0" fontId="112" fillId="0" borderId="23" xfId="0" applyFont="1" applyBorder="1" applyAlignment="1">
      <alignment horizontal="center" wrapText="1"/>
    </xf>
    <xf numFmtId="0" fontId="15" fillId="3" borderId="24" xfId="30" applyFont="1" applyFill="1" applyBorder="1" applyAlignment="1">
      <alignment horizontal="center" wrapText="1"/>
    </xf>
    <xf numFmtId="0" fontId="22" fillId="0" borderId="34" xfId="0" applyFont="1" applyBorder="1" applyAlignment="1">
      <alignment wrapText="1"/>
    </xf>
    <xf numFmtId="0" fontId="22" fillId="0" borderId="32" xfId="0" applyFont="1" applyBorder="1" applyAlignment="1">
      <alignment wrapText="1"/>
    </xf>
    <xf numFmtId="0" fontId="119" fillId="0" borderId="20" xfId="0" applyFont="1" applyBorder="1" applyAlignment="1">
      <alignment horizontal="left" wrapText="1"/>
    </xf>
    <xf numFmtId="0" fontId="8" fillId="0" borderId="33" xfId="0" applyFont="1" applyBorder="1"/>
    <xf numFmtId="0" fontId="12" fillId="0" borderId="32" xfId="0" applyFont="1" applyBorder="1"/>
    <xf numFmtId="49" fontId="9" fillId="0" borderId="33" xfId="0" applyNumberFormat="1" applyFont="1" applyBorder="1" applyAlignment="1">
      <alignment wrapText="1"/>
    </xf>
    <xf numFmtId="49" fontId="9" fillId="0" borderId="32" xfId="0" applyNumberFormat="1" applyFont="1" applyBorder="1" applyAlignment="1">
      <alignment wrapText="1"/>
    </xf>
    <xf numFmtId="49" fontId="8" fillId="0" borderId="0" xfId="0" applyNumberFormat="1" applyFont="1" applyAlignment="1">
      <alignment wrapText="1"/>
    </xf>
    <xf numFmtId="49" fontId="8" fillId="0" borderId="33" xfId="0" applyNumberFormat="1" applyFont="1" applyBorder="1" applyAlignment="1">
      <alignment horizontal="left" wrapText="1"/>
    </xf>
    <xf numFmtId="49" fontId="8" fillId="0" borderId="32" xfId="0" applyNumberFormat="1" applyFont="1" applyBorder="1" applyAlignment="1">
      <alignment horizontal="left" wrapText="1"/>
    </xf>
    <xf numFmtId="49" fontId="8" fillId="0" borderId="39" xfId="0" applyNumberFormat="1" applyFont="1" applyBorder="1" applyAlignment="1">
      <alignment wrapText="1"/>
    </xf>
    <xf numFmtId="49" fontId="8" fillId="0" borderId="40" xfId="0" applyNumberFormat="1" applyFont="1" applyBorder="1" applyAlignment="1">
      <alignment wrapText="1"/>
    </xf>
    <xf numFmtId="0" fontId="8" fillId="0" borderId="33" xfId="0" applyFont="1" applyBorder="1" applyAlignment="1">
      <alignment wrapText="1"/>
    </xf>
    <xf numFmtId="0" fontId="0" fillId="0" borderId="32" xfId="0" applyBorder="1" applyAlignment="1">
      <alignment wrapText="1"/>
    </xf>
    <xf numFmtId="0" fontId="0" fillId="0" borderId="32" xfId="0" applyBorder="1"/>
    <xf numFmtId="0" fontId="9" fillId="0" borderId="33" xfId="0" applyFont="1" applyBorder="1" applyAlignment="1">
      <alignment horizontal="left"/>
    </xf>
    <xf numFmtId="0" fontId="14" fillId="0" borderId="32" xfId="0" applyFont="1" applyBorder="1" applyAlignment="1">
      <alignment horizontal="left"/>
    </xf>
    <xf numFmtId="0" fontId="8" fillId="0" borderId="37" xfId="0" applyFont="1" applyBorder="1"/>
    <xf numFmtId="0" fontId="12" fillId="0" borderId="38" xfId="0" applyFont="1" applyBorder="1"/>
    <xf numFmtId="0" fontId="14" fillId="0" borderId="32" xfId="0" applyFont="1" applyBorder="1" applyAlignment="1">
      <alignment wrapText="1"/>
    </xf>
    <xf numFmtId="49" fontId="8" fillId="0" borderId="33" xfId="0" applyNumberFormat="1" applyFont="1" applyBorder="1" applyAlignment="1">
      <alignment wrapText="1"/>
    </xf>
    <xf numFmtId="0" fontId="9" fillId="0" borderId="63" xfId="0" applyFont="1" applyBorder="1" applyAlignment="1">
      <alignment horizontal="left"/>
    </xf>
    <xf numFmtId="0" fontId="9" fillId="0" borderId="64" xfId="0" applyFont="1" applyBorder="1" applyAlignment="1">
      <alignment horizontal="left"/>
    </xf>
    <xf numFmtId="0" fontId="12" fillId="0" borderId="32" xfId="0" applyFont="1" applyBorder="1" applyAlignment="1">
      <alignment wrapText="1"/>
    </xf>
    <xf numFmtId="0" fontId="9" fillId="0" borderId="22" xfId="0" applyFont="1" applyBorder="1" applyAlignment="1">
      <alignment horizontal="left"/>
    </xf>
    <xf numFmtId="0" fontId="9" fillId="0" borderId="32" xfId="0" applyFont="1" applyBorder="1" applyAlignment="1">
      <alignment horizontal="left"/>
    </xf>
    <xf numFmtId="0" fontId="14" fillId="0" borderId="20" xfId="0" applyFont="1" applyBorder="1" applyAlignment="1">
      <alignment horizontal="left"/>
    </xf>
    <xf numFmtId="0" fontId="14" fillId="0" borderId="21" xfId="0" applyFont="1" applyBorder="1" applyAlignment="1">
      <alignment horizontal="left"/>
    </xf>
    <xf numFmtId="0" fontId="11" fillId="0" borderId="10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/>
    </xf>
    <xf numFmtId="0" fontId="38" fillId="0" borderId="0" xfId="0" applyFont="1"/>
    <xf numFmtId="0" fontId="28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8" fillId="0" borderId="48" xfId="0" applyFont="1" applyBorder="1" applyAlignment="1">
      <alignment horizontal="left"/>
    </xf>
    <xf numFmtId="0" fontId="8" fillId="0" borderId="47" xfId="0" applyFont="1" applyBorder="1" applyAlignment="1">
      <alignment horizontal="left"/>
    </xf>
    <xf numFmtId="0" fontId="9" fillId="0" borderId="33" xfId="0" applyFont="1" applyBorder="1"/>
    <xf numFmtId="0" fontId="65" fillId="0" borderId="32" xfId="0" applyFont="1" applyBorder="1"/>
    <xf numFmtId="49" fontId="8" fillId="0" borderId="34" xfId="0" applyNumberFormat="1" applyFont="1" applyBorder="1" applyAlignment="1">
      <alignment wrapText="1"/>
    </xf>
    <xf numFmtId="0" fontId="77" fillId="0" borderId="22" xfId="0" applyFont="1" applyBorder="1" applyAlignment="1">
      <alignment horizontal="left"/>
    </xf>
    <xf numFmtId="0" fontId="77" fillId="0" borderId="32" xfId="0" applyFont="1" applyBorder="1" applyAlignment="1">
      <alignment horizontal="left"/>
    </xf>
    <xf numFmtId="0" fontId="78" fillId="0" borderId="42" xfId="0" applyFont="1" applyBorder="1" applyAlignment="1">
      <alignment horizontal="left"/>
    </xf>
    <xf numFmtId="0" fontId="78" fillId="0" borderId="41" xfId="0" applyFont="1" applyBorder="1" applyAlignment="1">
      <alignment horizontal="left"/>
    </xf>
    <xf numFmtId="49" fontId="15" fillId="0" borderId="27" xfId="0" applyNumberFormat="1" applyFont="1" applyBorder="1" applyAlignment="1">
      <alignment horizontal="left" wrapText="1"/>
    </xf>
    <xf numFmtId="0" fontId="112" fillId="0" borderId="23" xfId="0" applyFont="1" applyBorder="1" applyAlignment="1">
      <alignment horizontal="left" wrapText="1"/>
    </xf>
    <xf numFmtId="0" fontId="26" fillId="0" borderId="7" xfId="0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49" fontId="11" fillId="0" borderId="6" xfId="24" applyNumberFormat="1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9" fillId="0" borderId="3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59" fillId="0" borderId="0" xfId="0" applyFont="1" applyAlignment="1">
      <alignment horizontal="center"/>
    </xf>
    <xf numFmtId="1" fontId="5" fillId="0" borderId="0" xfId="24" applyNumberFormat="1" applyAlignment="1">
      <alignment horizontal="center" vertical="top" wrapText="1"/>
    </xf>
    <xf numFmtId="0" fontId="0" fillId="0" borderId="0" xfId="0" applyAlignment="1">
      <alignment wrapText="1"/>
    </xf>
    <xf numFmtId="0" fontId="40" fillId="0" borderId="3" xfId="31" applyFont="1" applyBorder="1" applyAlignment="1">
      <alignment horizontal="center" vertical="center" wrapText="1"/>
    </xf>
    <xf numFmtId="0" fontId="44" fillId="0" borderId="3" xfId="31" applyFont="1" applyBorder="1" applyAlignment="1">
      <alignment horizontal="center" vertical="center" wrapText="1"/>
    </xf>
    <xf numFmtId="0" fontId="66" fillId="0" borderId="3" xfId="0" applyFont="1" applyBorder="1" applyAlignment="1">
      <alignment horizontal="center" vertical="center" wrapText="1"/>
    </xf>
  </cellXfs>
  <cellStyles count="34">
    <cellStyle name="Normal_meresha_07" xfId="2" xr:uid="{00000000-0005-0000-0000-000000000000}"/>
    <cellStyle name="Normal_Доходи" xfId="30" xr:uid="{00000000-0005-0000-0000-000001000000}"/>
    <cellStyle name="Гиперссылка" xfId="25" builtinId="8"/>
    <cellStyle name="Звичайний 10" xfId="3" xr:uid="{00000000-0005-0000-0000-000003000000}"/>
    <cellStyle name="Звичайний 11" xfId="4" xr:uid="{00000000-0005-0000-0000-000004000000}"/>
    <cellStyle name="Звичайний 12" xfId="5" xr:uid="{00000000-0005-0000-0000-000005000000}"/>
    <cellStyle name="Звичайний 13" xfId="6" xr:uid="{00000000-0005-0000-0000-000006000000}"/>
    <cellStyle name="Звичайний 14" xfId="7" xr:uid="{00000000-0005-0000-0000-000007000000}"/>
    <cellStyle name="Звичайний 15" xfId="8" xr:uid="{00000000-0005-0000-0000-000008000000}"/>
    <cellStyle name="Звичайний 16" xfId="9" xr:uid="{00000000-0005-0000-0000-000009000000}"/>
    <cellStyle name="Звичайний 17" xfId="10" xr:uid="{00000000-0005-0000-0000-00000A000000}"/>
    <cellStyle name="Звичайний 18" xfId="11" xr:uid="{00000000-0005-0000-0000-00000B000000}"/>
    <cellStyle name="Звичайний 19" xfId="12" xr:uid="{00000000-0005-0000-0000-00000C000000}"/>
    <cellStyle name="Звичайний 2" xfId="13" xr:uid="{00000000-0005-0000-0000-00000D000000}"/>
    <cellStyle name="Звичайний 20" xfId="14" xr:uid="{00000000-0005-0000-0000-00000E000000}"/>
    <cellStyle name="Звичайний 3" xfId="15" xr:uid="{00000000-0005-0000-0000-00000F000000}"/>
    <cellStyle name="Звичайний 4" xfId="16" xr:uid="{00000000-0005-0000-0000-000010000000}"/>
    <cellStyle name="Звичайний 5" xfId="17" xr:uid="{00000000-0005-0000-0000-000011000000}"/>
    <cellStyle name="Звичайний 6" xfId="18" xr:uid="{00000000-0005-0000-0000-000012000000}"/>
    <cellStyle name="Звичайний 7" xfId="19" xr:uid="{00000000-0005-0000-0000-000013000000}"/>
    <cellStyle name="Звичайний 8" xfId="20" xr:uid="{00000000-0005-0000-0000-000014000000}"/>
    <cellStyle name="Звичайний 9" xfId="21" xr:uid="{00000000-0005-0000-0000-000015000000}"/>
    <cellStyle name="Обычный" xfId="0" builtinId="0"/>
    <cellStyle name="Обычный 2" xfId="1" xr:uid="{00000000-0005-0000-0000-000017000000}"/>
    <cellStyle name="Обычный 2 2" xfId="23" xr:uid="{00000000-0005-0000-0000-000018000000}"/>
    <cellStyle name="Обычный 2 3" xfId="33" xr:uid="{00000000-0005-0000-0000-000019000000}"/>
    <cellStyle name="Обычный 3" xfId="27" xr:uid="{00000000-0005-0000-0000-00001A000000}"/>
    <cellStyle name="Обычный 3 2" xfId="28" xr:uid="{00000000-0005-0000-0000-00001B000000}"/>
    <cellStyle name="Обычный 3 3" xfId="29" xr:uid="{00000000-0005-0000-0000-00001C000000}"/>
    <cellStyle name="Обычный 3 3 2" xfId="32" xr:uid="{00000000-0005-0000-0000-00001D000000}"/>
    <cellStyle name="Обычный_Dod5 2" xfId="24" xr:uid="{00000000-0005-0000-0000-00001E000000}"/>
    <cellStyle name="Обычный_Dod6" xfId="31" xr:uid="{00000000-0005-0000-0000-00001F000000}"/>
    <cellStyle name="Обычный_ZV1PIV98" xfId="26" xr:uid="{00000000-0005-0000-0000-000020000000}"/>
    <cellStyle name="Стиль 1" xfId="22" xr:uid="{00000000-0005-0000-0000-000021000000}"/>
  </cellStyles>
  <dxfs count="3">
    <dxf>
      <font>
        <b/>
        <i val="0"/>
      </font>
    </dxf>
    <dxf>
      <font>
        <b/>
        <i val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" name="Text Box 1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" name="Text Box 1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" name="Text Box 1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" name="Text Box 2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" name="Text Box 2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" name="Text Box 2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" name="Text Box 2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" name="Text Box 2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" name="Text Box 3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" name="Text Box 3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" name="Text Box 36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" name="Text Box 6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" name="Text Box 8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" name="Text Box 10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" name="Text Box 1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" name="Text Box 1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" name="Text Box 1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" name="Text Box 1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" name="Text Box 10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" name="Text Box 1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" name="Text Box 1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" name="Text Box 16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" name="Text Box 1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" name="Text Box 20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" name="Text Box 2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" name="Text Box 24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" name="Text Box 26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" name="Text Box 28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" name="Text Box 30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" name="Text Box 3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" name="Text Box 3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" name="Text Box 36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" name="Text Box 8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" name="Text Box 1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" name="Text Box 1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" name="Text Box 1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" name="Text Box 16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" name="Text Box 18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" name="Text Box 6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" name="Text Box 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" name="Text Box 10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" name="Text Box 1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" name="Text Box 14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" name="Text Box 16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" name="Text Box 1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" name="Text Box 20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" name="Text Box 2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" name="Text Box 24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" name="Text Box 26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" name="Text Box 2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" name="Text Box 30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" name="Text Box 3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" name="Text Box 34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" name="Text Box 36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" name="Text Box 10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" name="Text Box 1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" name="Text Box 14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" name="Text Box 16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" name="Text Box 1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" name="Text Box 20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" name="Text Box 2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" name="Text Box 2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" name="Text Box 26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" name="Text Box 2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" name="Text Box 30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" name="Text Box 3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" name="Text Box 34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" name="Text Box 36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" name="Text Box 6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" name="Text Box 10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" name="Text Box 1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" name="Text Box 14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" name="Text Box 16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" name="Text Box 18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" name="Text Box 4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" name="Text Box 6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" name="Text Box 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" name="Text Box 10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" name="Text Box 1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" name="Text Box 14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" name="Text Box 16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9" name="Text Box 1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" name="Text Box 20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" name="Text Box 2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" name="Text Box 24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" name="Text Box 26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" name="Text Box 28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" name="Text Box 30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6" name="Text Box 3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" name="Text Box 34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" name="Text Box 36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" name="Text Box 4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" name="Text Box 6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" name="Text Box 10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" name="Text Box 1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" name="Text Box 1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6" name="Text Box 16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" name="Text Box 1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" name="Text Box 4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0" name="Text Box 6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1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" name="Text Box 10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" name="Text Box 1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" name="Text Box 14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" name="Text Box 16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" name="Text Box 1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" name="Text Box 20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8" name="Text Box 2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" name="Text Box 24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" name="Text Box 26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" name="Text Box 28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" name="Text Box 30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" name="Text Box 3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" name="Text Box 34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" name="Text Box 36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" name="Text Box 4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8" name="Text Box 6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" name="Text Box 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" name="Text Box 10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" name="Text Box 1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" name="Text Box 14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3" name="Text Box 16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" name="Text Box 18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8" name="Text Box 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9" name="Text Box 10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" name="Text Box 1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" name="Text Box 14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2" name="Text Box 16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3" name="Text Box 18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4" name="Text Box 20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5" name="Text Box 2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6" name="Text Box 24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7" name="Text Box 2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8" name="Text Box 2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" name="Text Box 30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" name="Text Box 3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" name="Text Box 34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2" name="Text Box 36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4" name="Text Box 4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5" name="Text Box 6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" name="Text Box 10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" name="Text Box 1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" name="Text Box 14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" name="Text Box 16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" name="Text Box 1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2" name="Text Box 20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" name="Text Box 2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" name="Text Box 24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" name="Text Box 26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" name="Text Box 2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" name="Text Box 30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" name="Text Box 3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" name="Text Box 3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" name="Text Box 36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2" name="Text Box 4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" name="Text Box 6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" name="Text Box 8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" name="Text Box 10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6" name="Text Box 1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" name="Text Box 14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" name="Text Box 16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" name="Text Box 1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" name="Text Box 8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" name="Text Box 10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5" name="Text Box 1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6" name="Text Box 14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7" name="Text Box 1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8" name="Text Box 18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9" name="Text Box 20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0" name="Text Box 2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1" name="Text Box 24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2" name="Text Box 26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" name="Text Box 28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" name="Text Box 30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5" name="Text Box 3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6" name="Text Box 34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" name="Text Box 3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" name="Text Box 8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" name="Text Box 10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" name="Text Box 1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" name="Text Box 14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5" name="Text Box 16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" name="Text Box 18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" name="Text Box 20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" name="Text Box 2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" name="Text Box 24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" name="Text Box 26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" name="Text Box 28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" name="Text Box 30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" name="Text Box 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" name="Text Box 34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5" name="Text Box 36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9" name="Text Box 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0" name="Text Box 10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" name="Text Box 1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" name="Text Box 14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" name="Text Box 16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" name="Text Box 18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6" name="Text Box 4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7" name="Text Box 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" name="Text Box 8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" name="Text Box 10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" name="Text Box 1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" name="Text Box 14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" name="Text Box 16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" name="Text Box 18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" name="Text Box 20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" name="Text Box 2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6" name="Text Box 24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7" name="Text Box 2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" name="Text Box 28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" name="Text Box 30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" name="Text Box 3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1" name="Text Box 34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" name="Text Box 36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" name="Text Box 8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" name="Text Box 10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8" name="Text Box 1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" name="Text Box 14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" name="Text Box 16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" name="Text Box 1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5" name="Text Box 8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6" name="Text Box 10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7" name="Text Box 1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8" name="Text Box 14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9" name="Text Box 16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0" name="Text Box 18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1" name="Text Box 2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2" name="Text Box 2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3" name="Text Box 24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4" name="Text Box 26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5" name="Text Box 28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6" name="Text Box 30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7" name="Text Box 3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8" name="Text Box 34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9" name="Text Box 36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1" name="Text Box 4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2" name="Text Box 6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" name="Text Box 8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" name="Text Box 10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" name="Text Box 1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" name="Text Box 14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" name="Text Box 1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" name="Text Box 18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" name="Text Box 20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" name="Text Box 2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1" name="Text Box 24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2" name="Text Box 26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" name="Text Box 28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" name="Text Box 30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" name="Text Box 3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6" name="Text Box 34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7" name="Text Box 3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" name="Text Box 4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" name="Text Box 6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" name="Text Box 8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" name="Text Box 10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" name="Text Box 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" name="Text Box 14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5" name="Text Box 16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" name="Text Box 18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" name="Text Box 8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" name="Text Box 1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" name="Text Box 1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" name="Text Box 14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" name="Text Box 16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5" name="Text Box 18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" name="Text Box 20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" name="Text Box 2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" name="Text Box 24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9" name="Text Box 26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0" name="Text Box 28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1" name="Text Box 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" name="Text Box 3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" name="Text Box 34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" name="Text Box 36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" name="Text Box 4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" name="Text Box 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8" name="Text Box 8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" name="Text Box 10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" name="Text Box 1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" name="Text Box 14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" name="Text Box 16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" name="Text Box 18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" name="Text Box 8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8" name="Text Box 10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" name="Text Box 1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" name="Text Box 14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" name="Text Box 16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" name="Text Box 18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3" name="Text Box 20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4" name="Text Box 2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5" name="Text Box 2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" name="Text Box 26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" name="Text Box 28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" name="Text Box 30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" name="Text Box 3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" name="Text Box 34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" name="Text Box 36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" name="Text Box 8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" name="Text Box 10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" name="Text Box 1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" name="Text Box 14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" name="Text Box 16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" name="Text Box 18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2" name="Text Box 4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3" name="Text Box 6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4" name="Text Box 8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5" name="Text Box 10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6" name="Text Box 1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7" name="Text Box 14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8" name="Text Box 16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9" name="Text Box 1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0" name="Text Box 20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1" name="Text Box 2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2" name="Text Box 24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3" name="Text Box 26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4" name="Text Box 28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5" name="Text Box 30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6" name="Text Box 3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7" name="Text Box 34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8" name="Text Box 36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" name="Text Box 4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" name="Text Box 6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" name="Text Box 8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" name="Text Box 10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" name="Text Box 1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5" name="Text Box 1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" name="Text Box 16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" name="Text Box 18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" name="Text Box 20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9" name="Text Box 2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0" name="Text Box 24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1" name="Text Box 26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" name="Text Box 28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" name="Text Box 30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" name="Text Box 3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" name="Text Box 3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" name="Text Box 36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8" name="Text Box 4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9" name="Text Box 6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" name="Text Box 8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" name="Text Box 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" name="Text Box 1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" name="Text Box 14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" name="Text Box 16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" name="Text Box 18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7" name="Text Box 4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9" name="Text Box 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0" name="Text Box 10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1" name="Text Box 1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2" name="Text Box 14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3" name="Text Box 16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4" name="Text Box 18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5" name="Text Box 20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6" name="Text Box 2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7" name="Text Box 24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8" name="Text Box 26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9" name="Text Box 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0" name="Text Box 30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1" name="Text Box 3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2" name="Text Box 34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3" name="Text Box 36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" name="Text Box 8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" name="Text Box 10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" name="Text Box 1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" name="Text Box 14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" name="Text Box 16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2" name="Text Box 18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" name="Text Box 20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" name="Text Box 2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" name="Text Box 2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6" name="Text Box 26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7" name="Text Box 28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8" name="Text Box 30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" name="Text Box 3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" name="Text Box 34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" name="Text Box 36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5" name="Text Box 8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" name="Text Box 10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" name="Text Box 1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" name="Text Box 14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" name="Text Box 16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" name="Text Box 18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" name="Text Box 4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" name="Text Box 6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" name="Text Box 8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5" name="Text Box 10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" name="Text Box 1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" name="Text Box 14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" name="Text Box 16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" name="Text Box 1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0" name="Text Box 20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1" name="Text Box 2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2" name="Text Box 24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" name="Text Box 26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" name="Text Box 28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" name="Text Box 30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" name="Text Box 3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" name="Text Box 34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" name="Text Box 36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" name="Text Box 8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" name="Text Box 10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" name="Text Box 1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" name="Text Box 1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" name="Text Box 16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" name="Text Box 18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1" name="Text Box 8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2" name="Text Box 10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3" name="Text Box 1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4" name="Text Box 14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5" name="Text Box 16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6" name="Text Box 18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7" name="Text Box 20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8" name="Text Box 2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9" name="Text Box 24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0" name="Text Box 26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1" name="Text Box 28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2" name="Text Box 30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3" name="Text Box 3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4" name="Text Box 34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5" name="Text Box 36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" name="Text Box 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" name="Text Box 10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" name="Text Box 1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2" name="Text Box 14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" name="Text Box 16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" name="Text Box 18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" name="Text Box 20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6" name="Text Box 2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7" name="Text Box 24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8" name="Text Box 26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" name="Text Box 2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" name="Text Box 30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" name="Text Box 3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" name="Text Box 34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" name="Text Box 36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" name="Text Box 8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" name="Text Box 10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" name="Text Box 1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" name="Text Box 14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" name="Text Box 16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" name="Text Box 18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" name="Text Box 4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5" name="Text Box 6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6" name="Text Box 8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" name="Text Box 10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" name="Text Box 1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9" name="Text Box 14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0" name="Text Box 16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1" name="Text Box 18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2" name="Text Box 20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" name="Text Box 2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" name="Text Box 24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" name="Text Box 26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" name="Text Box 28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" name="Text Box 30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" name="Text Box 3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9" name="Text Box 34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" name="Text Box 36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" name="Text Box 8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" name="Text Box 10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" name="Text Box 1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" name="Text Box 14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8" name="Text Box 16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9" name="Text Box 1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" name="Text Box 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" name="Text Box 6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3" name="Text Box 8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" name="Text Box 10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" name="Text Box 1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" name="Text Box 14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" name="Text Box 1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" name="Text Box 18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" name="Text Box 20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0" name="Text Box 2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" name="Text Box 24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" name="Text Box 26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" name="Text Box 28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" name="Text Box 30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" name="Text Box 3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" name="Text Box 34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" name="Text Box 3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" name="Text Box 4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0" name="Text Box 6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" name="Text Box 8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" name="Text Box 10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" name="Text Box 1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" name="Text Box 14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5" name="Text Box 16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" name="Text Box 18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0" name="Text Box 8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" name="Text Box 1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" name="Text Box 1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" name="Text Box 14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4" name="Text Box 16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5" name="Text Box 18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6" name="Text Box 20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7" name="Text Box 2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8" name="Text Box 24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9" name="Text Box 26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0" name="Text Box 28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" name="Text Box 3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" name="Text Box 3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3" name="Text Box 34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4" name="Text Box 36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6" name="Text Box 4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7" name="Text Box 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" name="Text Box 8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" name="Text Box 10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" name="Text Box 1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" name="Text Box 14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" name="Text Box 16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" name="Text Box 18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4" name="Text Box 20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" name="Text Box 2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" name="Text Box 24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" name="Text Box 2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" name="Text Box 28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" name="Text Box 30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" name="Text Box 3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" name="Text Box 34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" name="Text Box 36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" name="Text Box 8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" name="Text Box 10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8" name="Text Box 1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9" name="Text Box 14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" name="Text Box 16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" name="Text Box 18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3" name="Text Box 4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4" name="Text Box 6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" name="Text Box 8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" name="Text Box 10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" name="Text Box 1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8" name="Text Box 14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9" name="Text Box 16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0" name="Text Box 18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1" name="Text Box 2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42" name="Text Box 2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3" name="Text Box 2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4" name="Text Box 24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" name="Text Box 26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46" name="Text Box 27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" name="Text Box 28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8" name="Text Box 30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9" name="Text Box 3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" name="Text Box 3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" name="Text Box 34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" name="Text Box 3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3" name="Text Box 36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" name="Text Box 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" name="Text Box 6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" name="Text Box 8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" name="Text Box 10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9" name="Text Box 1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" name="Text Box 14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" name="Text Box 16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" name="Text Box 18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" name="Text Box 20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" name="Text Box 2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" name="Text Box 2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" name="Text Box 26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" name="Text Box 28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" name="Text Box 30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9" name="Text Box 3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" name="Text Box 34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" name="Text Box 36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" name="Text Box 8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" name="Text Box 10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" name="Text Box 1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" name="Text Box 14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" name="Text Box 16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" name="Text Box 18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" name="Text Box 4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" name="Text Box 6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" name="Text Box 8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" name="Text Box 10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" name="Text Box 1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" name="Text Box 14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" name="Text Box 16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" name="Text Box 1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" name="Text Box 20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1" name="Text Box 2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" name="Text Box 24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" name="Text Box 2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" name="Text Box 28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5" name="Text Box 30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6" name="Text Box 3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" name="Text Box 34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" name="Text Box 36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" name="Text Box 4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" name="Text Box 6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" name="Text Box 8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3" name="Text Box 10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" name="Text Box 1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" name="Text Box 1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" name="Text Box 16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" name="Text Box 18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1" name="Text Box 8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" name="Text Box 10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" name="Text Box 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4" name="Text Box 14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5" name="Text Box 16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6" name="Text Box 18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" name="Text Box 20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" name="Text Box 2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9" name="Text Box 24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0" name="Text Box 26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1" name="Text Box 28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2" name="Text Box 30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3" name="Text Box 3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" name="Text Box 34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" name="Text Box 36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" name="Text Box 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" name="Text Box 10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" name="Text Box 1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" name="Text Box 14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" name="Text Box 16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4" name="Text Box 18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5" name="Text Box 20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" name="Text Box 2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" name="Text Box 24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" name="Text Box 26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9" name="Text Box 2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" name="Text Box 30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" name="Text Box 3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" name="Text Box 34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" name="Text Box 36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" name="Text Box 8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" name="Text Box 10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" name="Text Box 1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" name="Text Box 14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" name="Text Box 16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" name="Text Box 18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6" name="Text Box 8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" name="Text Box 10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" name="Text Box 1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" name="Text Box 14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0" name="Text Box 16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1" name="Text Box 18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" name="Text Box 20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" name="Text Box 2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" name="Text Box 24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" name="Text Box 26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" name="Text Box 28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" name="Text Box 30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8" name="Text Box 3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" name="Text Box 34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" name="Text Box 36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" name="Text Box 8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" name="Text Box 10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" name="Text Box 1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7" name="Text Box 14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8" name="Text Box 16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" name="Text Box 1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" name="Text Box 4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2" name="Text Box 6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" name="Text Box 8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" name="Text Box 10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" name="Text Box 1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" name="Text Box 14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" name="Text Box 1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" name="Text Box 18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9" name="Text Box 20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" name="Text Box 2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" name="Text Box 24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" name="Text Box 26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" name="Text Box 28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" name="Text Box 30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" name="Text Box 3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" name="Text Box 34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" name="Text Box 3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9" name="Text Box 4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" name="Text Box 6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" name="Text Box 8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" name="Text Box 10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3" name="Text Box 1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4" name="Text Box 14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" name="Text Box 16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" name="Text Box 18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0" name="Text Box 8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1" name="Text Box 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2" name="Text Box 1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3" name="Text Box 14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4" name="Text Box 16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5" name="Text Box 18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6" name="Text Box 20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7" name="Text Box 2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8" name="Text Box 24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9" name="Text Box 26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0" name="Text Box 28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1" name="Text Box 3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2" name="Text Box 3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3" name="Text Box 34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4" name="Text Box 36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6" name="Text Box 4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7" name="Text Box 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" name="Text Box 8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" name="Text Box 10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" name="Text Box 1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" name="Text Box 14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" name="Text Box 16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" name="Text Box 18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4" name="Text Box 20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" name="Text Box 2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" name="Text Box 24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" name="Text Box 2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" name="Text Box 28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" name="Text Box 30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" name="Text Box 3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" name="Text Box 34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" name="Text Box 36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4" name="Text Box 4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" name="Text Box 6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" name="Text Box 8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" name="Text Box 10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8" name="Text Box 1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9" name="Text Box 14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0" name="Text Box 16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1" name="Text Box 18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4" name="Text Box 4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5" name="Text Box 6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6" name="Text Box 7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7" name="Text Box 8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8" name="Text Box 9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9" name="Text Box 10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0" name="Text Box 1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1" name="Text Box 14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2" name="Text Box 16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3" name="Text Box 18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4" name="Text Box 20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5" name="Text Box 2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6" name="Text Box 24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67" name="Text Box 2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8" name="Text Box 26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9" name="Text Box 2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0" name="Text Box 3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1" name="Text Box 3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" name="Text Box 3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3" name="Text Box 34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" name="Text Box 3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5" name="Text Box 36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" name="Text Box 4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" name="Text Box 6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" name="Text Box 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" name="Text Box 10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1" name="Text Box 1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" name="Text Box 14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" name="Text Box 16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" name="Text Box 18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" name="Text Box 20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" name="Text Box 2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" name="Text Box 24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" name="Text Box 26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" name="Text Box 2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" name="Text Box 30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1" name="Text Box 3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" name="Text Box 34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" name="Text Box 36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5" name="Text Box 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6" name="Text Box 6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7" name="Text Box 8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" name="Text Box 10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" name="Text Box 1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" name="Text Box 14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" name="Text Box 16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" name="Text Box 18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" name="Text Box 8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" name="Text Box 10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" name="Text Box 1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" name="Text Box 14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" name="Text Box 16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" name="Text Box 18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" name="Text Box 20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" name="Text Box 2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4" name="Text Box 24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" name="Text Box 26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" name="Text Box 28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" name="Text Box 30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" name="Text Box 3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9" name="Text Box 34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0" name="Text Box 36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" name="Text Box 8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" name="Text Box 10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" name="Text Box 1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" name="Text Box 14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8" name="Text Box 16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" name="Text Box 1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1" name="Text Box 4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2" name="Text Box 6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3" name="Text Box 8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4" name="Text Box 10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5" name="Text Box 1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6" name="Text Box 14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7" name="Text Box 1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8" name="Text Box 18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9" name="Text Box 20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0" name="Text Box 2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1" name="Text Box 24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2" name="Text Box 26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3" name="Text Box 28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4" name="Text Box 30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5" name="Text Box 3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6" name="Text Box 34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7" name="Text Box 3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" name="Text Box 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" name="Text Box 6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1" name="Text Box 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" name="Text Box 10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" name="Text Box 1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" name="Text Box 1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" name="Text Box 16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" name="Text Box 18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" name="Text Box 20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" name="Text Box 2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" name="Text Box 24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" name="Text Box 26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1" name="Text Box 28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" name="Text Box 30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" name="Text Box 3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" name="Text Box 34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5" name="Text Box 36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" name="Text Box 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" name="Text Box 10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" name="Text Box 1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" name="Text Box 14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" name="Text Box 16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4" name="Text Box 18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" name="Text Box 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" name="Text Box 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" name="Text Box 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" name="Text Box 10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" name="Text Box 1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" name="Text Box 1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" name="Text Box 16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" name="Text Box 18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4" name="Text Box 20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5" name="Text Box 2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" name="Text Box 24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" name="Text Box 2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" name="Text Box 28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9" name="Text Box 30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0" name="Text Box 3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1" name="Text Box 34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" name="Text Box 36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" name="Text Box 4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" name="Text Box 6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" name="Text Box 8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" name="Text Box 10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8" name="Text Box 1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" name="Text Box 14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" name="Text Box 16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" name="Text Box 18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" name="Text Box 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" name="Text Box 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" name="Text Box 10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" name="Text Box 1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8" name="Text Box 14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" name="Text Box 16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" name="Text Box 18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" name="Text Box 2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2" name="Text Box 2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3" name="Text Box 24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4" name="Text Box 26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" name="Text Box 28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" name="Text Box 30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" name="Text Box 3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" name="Text Box 34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" name="Text Box 36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" name="Text Box 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" name="Text Box 10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" name="Text Box 1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" name="Text Box 1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" name="Text Box 1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" name="Text Box 18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0" name="Text Box 4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1" name="Text Box 6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3" name="Text Box 10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4" name="Text Box 1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5" name="Text Box 1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6" name="Text Box 16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7" name="Text Box 18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8" name="Text Box 20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9" name="Text Box 2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0" name="Text Box 24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1" name="Text Box 26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2" name="Text Box 28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3" name="Text Box 30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4" name="Text Box 3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5" name="Text Box 3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6" name="Text Box 36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" name="Text Box 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" name="Text Box 6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" name="Text Box 8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" name="Text Box 1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" name="Text Box 1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" name="Text Box 1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" name="Text Box 16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5" name="Text Box 18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" name="Text Box 20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" name="Text Box 2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" name="Text Box 24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9" name="Text Box 26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0" name="Text Box 28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1" name="Text Box 3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" name="Text Box 3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" name="Text Box 34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" name="Text Box 36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" name="Text Box 4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" name="Text Box 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8" name="Text Box 8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" name="Text Box 10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" name="Text Box 1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" name="Text Box 14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" name="Text Box 16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" name="Text Box 18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6" name="Text Box 4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77" name="Text Box 5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8" name="Text Box 6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9" name="Text Box 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0" name="Text Box 10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1" name="Text Box 1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" name="Text Box 1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3" name="Text Box 1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5" name="Text Box 16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6" name="Text Box 17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7" name="Text Box 18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8" name="Text Box 19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9" name="Text Box 20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0" name="Text Box 2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1" name="Text Box 23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2" name="Text Box 2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3" name="Text Box 25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4" name="Text Box 26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5" name="Text Box 27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6" name="Text Box 28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7" name="Text Box 29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8" name="Text Box 30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9" name="Text Box 3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100" name="Text Box 33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01" name="Text Box 34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102" name="Text Box 35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03" name="Text Box 36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5" name="Text Box 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6" name="Text Box 6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7" name="Text Box 8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8" name="Text Box 10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9" name="Text Box 1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0" name="Text Box 1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1" name="Text Box 16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2" name="Text Box 18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3" name="Text Box 20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4" name="Text Box 2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5" name="Text Box 2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6" name="Text Box 2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7" name="Text Box 28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8" name="Text Box 3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9" name="Text Box 3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0" name="Text Box 3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1" name="Text Box 36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3" name="Text Box 4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4" name="Text Box 6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5" name="Text Box 8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6" name="Text Box 10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7" name="Text Box 1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8" name="Text Box 1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9" name="Text Box 16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0" name="Text Box 18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2" name="Text Box 4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3" name="Text Box 6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4" name="Text Box 8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5" name="Text Box 10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6" name="Text Box 1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7" name="Text Box 14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8" name="Text Box 16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9" name="Text Box 1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0" name="Text Box 20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1" name="Text Box 2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2" name="Text Box 24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3" name="Text Box 26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4" name="Text Box 28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5" name="Text Box 30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6" name="Text Box 3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7" name="Text Box 34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8" name="Text Box 36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0" name="Text Box 4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2" name="Text Box 8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3" name="Text Box 10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4" name="Text Box 1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5" name="Text Box 1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6" name="Text Box 16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7" name="Text Box 18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59" name="Text Box 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0" name="Text Box 6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1" name="Text Box 8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2" name="Text Box 10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3" name="Text Box 1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4" name="Text Box 14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5" name="Text Box 16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6" name="Text Box 18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7" name="Text Box 20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8" name="Text Box 2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9" name="Text Box 2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0" name="Text Box 26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1" name="Text Box 28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2" name="Text Box 30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3" name="Text Box 3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4" name="Text Box 34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5" name="Text Box 36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7" name="Text Box 4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8" name="Text Box 6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9" name="Text Box 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0" name="Text Box 10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1" name="Text Box 1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2" name="Text Box 14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3" name="Text Box 16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4" name="Text Box 18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5" name="Text Box 20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6" name="Text Box 2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7" name="Text Box 24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8" name="Text Box 26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9" name="Text Box 2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0" name="Text Box 30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1" name="Text Box 3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2" name="Text Box 34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3" name="Text Box 36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5" name="Text Box 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6" name="Text Box 6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7" name="Text Box 8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8" name="Text Box 10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9" name="Text Box 1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0" name="Text Box 14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1" name="Text Box 16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2" name="Text Box 18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4" name="Text Box 4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5" name="Text Box 6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6" name="Text Box 8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7" name="Text Box 10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8" name="Text Box 1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9" name="Text Box 14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0" name="Text Box 16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1" name="Text Box 18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2" name="Text Box 20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3" name="Text Box 2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4" name="Text Box 24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5" name="Text Box 26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6" name="Text Box 28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7" name="Text Box 30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8" name="Text Box 3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9" name="Text Box 34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0" name="Text Box 36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2" name="Text Box 4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4" name="Text Box 8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5" name="Text Box 10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6" name="Text Box 1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7" name="Text Box 1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8" name="Text Box 16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9" name="Text Box 1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1" name="Text Box 4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2" name="Text Box 6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3" name="Text Box 8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4" name="Text Box 10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5" name="Text Box 1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6" name="Text Box 14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7" name="Text Box 1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8" name="Text Box 18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9" name="Text Box 20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0" name="Text Box 2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1" name="Text Box 24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2" name="Text Box 26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3" name="Text Box 28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4" name="Text Box 30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5" name="Text Box 3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6" name="Text Box 34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7" name="Text Box 3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9" name="Text Box 4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0" name="Text Box 6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1" name="Text Box 8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2" name="Text Box 10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3" name="Text Box 1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4" name="Text Box 14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5" name="Text Box 16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6" name="Text Box 18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0" name="Text Box 8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1" name="Text Box 1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2" name="Text Box 1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3" name="Text Box 1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4" name="Text Box 1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5" name="Text Box 18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6" name="Text Box 20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7" name="Text Box 2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8" name="Text Box 2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9" name="Text Box 26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0" name="Text Box 2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1" name="Text Box 3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2" name="Text Box 3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3" name="Text Box 34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4" name="Text Box 36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8" name="Text Box 8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9" name="Text Box 10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0" name="Text Box 1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1" name="Text Box 14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2" name="Text Box 16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3" name="Text Box 18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4" name="Text Box 20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5" name="Text Box 2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6" name="Text Box 24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7" name="Text Box 2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8" name="Text Box 28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9" name="Text Box 30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0" name="Text Box 3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1" name="Text Box 34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2" name="Text Box 36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6" name="Text Box 8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7" name="Text Box 10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8" name="Text Box 1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9" name="Text Box 1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00" name="Text Box 16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01" name="Text Box 1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3" name="Text Box 4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04" name="Text Box 5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06" name="Text Box 7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7" name="Text Box 8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08" name="Text Box 9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9" name="Text Box 10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10" name="Text Box 1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1" name="Text Box 12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2" name="Text Box 14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4" name="Text Box 16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5" name="Text Box 18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6" name="Text Box 20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7" name="Text Box 22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8" name="Text Box 24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9" name="Text Box 26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0" name="Text Box 28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1" name="Text Box 3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2" name="Text Box 3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3" name="Text Box 3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4" name="Text Box 36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8" name="Text Box 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9" name="Text Box 10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0" name="Text Box 1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1" name="Text Box 1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2" name="Text Box 16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3" name="Text Box 18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4" name="Text Box 20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5" name="Text Box 2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6" name="Text Box 24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7" name="Text Box 2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8" name="Text Box 2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9" name="Text Box 30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0" name="Text Box 3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1" name="Text Box 3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2" name="Text Box 36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6" name="Text Box 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7" name="Text Box 10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8" name="Text Box 1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9" name="Text Box 1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0" name="Text Box 16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1" name="Text Box 1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3" name="Text Box 4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4" name="Text Box 6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5" name="Text Box 8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6" name="Text Box 10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7" name="Text Box 12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8" name="Text Box 14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9" name="Text Box 16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0" name="Text Box 18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1" name="Text Box 2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2" name="Text Box 2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3" name="Text Box 24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4" name="Text Box 26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5" name="Text Box 28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6" name="Text Box 30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7" name="Text Box 32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8" name="Text Box 34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9" name="Text Box 36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1" name="Text Box 4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2" name="Text Box 6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3" name="Text Box 8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4" name="Text Box 10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5" name="Text Box 1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6" name="Text Box 14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7" name="Text Box 1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8" name="Text Box 18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2" name="Text Box 8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3" name="Text Box 10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4" name="Text Box 12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5" name="Text Box 1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6" name="Text Box 16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7" name="Text Box 18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8" name="Text Box 20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9" name="Text Box 22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0" name="Text Box 24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1" name="Text Box 26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2" name="Text Box 28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3" name="Text Box 30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4" name="Text Box 32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5" name="Text Box 3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6" name="Text Box 36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0" name="Text Box 8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1" name="Text Box 10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2" name="Text Box 1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3" name="Text Box 1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4" name="Text Box 16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5" name="Text Box 18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6" name="Text Box 20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7" name="Text Box 22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8" name="Text Box 24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9" name="Text Box 26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0" name="Text Box 28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1" name="Text Box 30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2" name="Text Box 32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3" name="Text Box 34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4" name="Text Box 36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8" name="Text Box 8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9" name="Text Box 10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0" name="Text Box 12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1" name="Text Box 14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2" name="Text Box 16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3" name="Text Box 18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5" name="Text Box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6" name="Text Box 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7" name="Text Box 8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8" name="Text Box 10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9" name="Text Box 1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0" name="Text Box 14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1" name="Text Box 1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2" name="Text Box 1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3" name="Text Box 20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4" name="Text Box 22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5" name="Text Box 2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6" name="Text Box 26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7" name="Text Box 28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8" name="Text Box 30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9" name="Text Box 32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0" name="Text Box 34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1" name="Text Box 36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3" name="Text Box 4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4" name="Text Box 6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5" name="Text Box 8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6" name="Text Box 10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7" name="Text Box 12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8" name="Text Box 14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9" name="Text Box 16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0" name="Text Box 18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4" name="Text 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5" name="Text Box 10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6" name="Text Box 12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7" name="Text Box 1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8" name="Text Box 16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9" name="Text Box 1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0" name="Text Box 20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1" name="Text Box 22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2" name="Text Box 24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3" name="Text Box 26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4" name="Text Box 28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5" name="Text Box 30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6" name="Text Box 32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7" name="Text Box 3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8" name="Text Box 36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2" name="Text Box 8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3" name="Text Box 10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4" name="Text Box 12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5" name="Text Box 1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6" name="Text Box 16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7" name="Text Box 18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0" name="Text Box 6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1" name="Text Box 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2" name="Text Box 10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3" name="Text Box 1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4" name="Text Box 1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5" name="Text Box 16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6" name="Text Box 1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7" name="Text Box 20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9" name="Text Box 2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0" name="Text Box 2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1" name="Text Box 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2" name="Text Box 30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4" name="Text Box 3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5" name="Text Box 36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7" name="Text Box 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8" name="Text Box 6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9" name="Text Box 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0" name="Text Box 10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1" name="Text Box 1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2" name="Text Box 1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3" name="Text Box 16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4" name="Text Box 18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5" name="Text Box 20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6" name="Text Box 22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7" name="Text Box 24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8" name="Text Box 26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9" name="Text Box 2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0" name="Text Box 30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1" name="Text Box 32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2" name="Text Box 34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3" name="Text Box 36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5" name="Text Box 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6" name="Text Box 6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7" name="Text Box 8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8" name="Text Box 10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9" name="Text Box 12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0" name="Text Box 14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1" name="Text Box 16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2" name="Text Box 18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526" name="Text Box 7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7" name="Text Box 8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528" name="Text Box 9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9" name="Text Box 10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530" name="Text Box 1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1" name="Text Box 12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2" name="Text Box 14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3" name="Text Box 16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4" name="Text Box 18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5" name="Text Box 20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6" name="Text Box 22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7" name="Text Box 24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8" name="Text Box 26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9" name="Text Box 28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0" name="Text Box 30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1" name="Text Box 32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2" name="Text Box 34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3" name="Text Box 36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5" name="Text Box 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6" name="Text Box 6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7" name="Text Box 8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8" name="Text Box 10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9" name="Text Box 12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0" name="Text Box 14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1" name="Text Box 16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2" name="Text Box 18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3" name="Text Box 20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4" name="Text Box 22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5" name="Text Box 2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6" name="Text Box 26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7" name="Text Box 28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8" name="Text Box 30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9" name="Text Box 32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0" name="Text Box 34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1" name="Text Box 36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3" name="Text Box 4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4" name="Text Box 6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5" name="Text Box 8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6" name="Text Box 10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7" name="Text Box 12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8" name="Text Box 14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9" name="Text Box 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0" name="Text Box 18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4" name="Text Box 8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5" name="Text Box 10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6" name="Text Box 12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7" name="Text Box 14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8" name="Text Box 16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9" name="Text Box 1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0" name="Text Box 20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1" name="Text Box 22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2" name="Text Box 24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3" name="Text Box 26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4" name="Text Box 28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5" name="Text Box 30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6" name="Text Box 32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7" name="Text Box 34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8" name="Text Box 36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2" name="Text Box 8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3" name="Text Box 10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4" name="Text Box 12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5" name="Text Box 1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6" name="Text Box 16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7" name="Text Box 18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99" name="Text Box 4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0" name="Text Box 6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1" name="Text Box 8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2" name="Text Box 10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3" name="Text Box 12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4" name="Text Box 14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5" name="Text Box 16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6" name="Text Box 18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7" name="Text Box 20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8" name="Text Box 22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9" name="Text Box 24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0" name="Text Box 26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1" name="Text Box 2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2" name="Text Box 30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3" name="Text Box 3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4" name="Text Box 34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5" name="Text Box 36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7" name="Text Box 4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8" name="Text Box 6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9" name="Text Box 8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0" name="Text Box 10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1" name="Text Box 12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2" name="Text Box 14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3" name="Text Box 16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4" name="Text Box 18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5" name="Text Box 20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6" name="Text Box 22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7" name="Text Box 2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8" name="Text Box 26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9" name="Text Box 28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0" name="Text Box 30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1" name="Text Box 32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2" name="Text Box 34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3" name="Text Box 36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5" name="Text Box 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6" name="Text Box 6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7" name="Text Box 8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8" name="Text Box 10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9" name="Text Box 12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0" name="Text Box 14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1" name="Text Box 16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2" name="Text Box 18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6" name="Text Box 8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7" name="Text Box 10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8" name="Text Box 12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9" name="Text Box 14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0" name="Text Box 16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1" name="Text Box 18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2" name="Text Box 20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3" name="Text Box 2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4" name="Text Box 24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5" name="Text Box 26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6" name="Text Box 28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7" name="Text Box 30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8" name="Text Box 3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9" name="Text Box 3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0" name="Text Box 36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2" name="Text Box 4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3" name="Text Box 6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4" name="Text Box 8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5" name="Text Box 10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6" name="Text Box 12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7" name="Text Box 14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8" name="Text Box 16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9" name="Text Box 1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1" name="Text Box 4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2" name="Text Box 6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3" name="Text Box 8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4" name="Text Box 10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5" name="Text Box 12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6" name="Text Box 14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7" name="Text Box 16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8" name="Text Box 18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9" name="Text Box 20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0" name="Text Box 22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1" name="Text Box 24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2" name="Text Box 26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3" name="Text Box 28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4" name="Text Box 30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5" name="Text Box 3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6" name="Text Box 3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7" name="Text Box 3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1" name="Text Box 8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2" name="Text Box 10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3" name="Text Box 1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4" name="Text Box 14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5" name="Text Box 16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6" name="Text Box 18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8" name="Text Box 4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9" name="Text Box 6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0" name="Text Box 8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1" name="Text Box 10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2" name="Text Box 12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3" name="Text Box 14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4" name="Text Box 16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5" name="Text Box 18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6" name="Text Box 20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7" name="Text Box 22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8" name="Text Box 24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9" name="Text Box 26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0" name="Text Box 28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1" name="Text Box 30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2" name="Text Box 32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3" name="Text Box 3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4" name="Text Box 36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6" name="Text Box 4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7" name="Text Box 6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8" name="Text Box 8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9" name="Text Box 10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0" name="Text Box 12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1" name="Text Box 14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2" name="Text Box 16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3" name="Text Box 18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4" name="Text Box 20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5" name="Text Box 22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6" name="Text Box 24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7" name="Text Box 26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8" name="Text Box 28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9" name="Text Box 30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0" name="Text Box 32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1" name="Text Box 3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2" name="Text Box 36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4" name="Text Box 4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5" name="Text Box 6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6" name="Text Box 8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7" name="Text Box 10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8" name="Text Box 12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9" name="Text Box 14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40" name="Text Box 16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41" name="Text Box 18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5" name="Text Box 8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6" name="Text Box 10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7" name="Text Box 12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8" name="Text Box 14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9" name="Text Box 16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0" name="Text Box 18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1" name="Text Box 2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2" name="Text Box 22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3" name="Text Box 24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4" name="Text Box 26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5" name="Text Box 28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6" name="Text Box 30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7" name="Text Box 3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8" name="Text Box 34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9" name="Text Box 36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3" name="Text Box 8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4" name="Text Box 10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5" name="Text Box 12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6" name="Text Box 14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7" name="Text Box 16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8" name="Text Box 18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9" name="Text Box 20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0" name="Text Box 22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1" name="Text Box 24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2" name="Text Box 26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3" name="Text Box 28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4" name="Text Box 30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5" name="Text Box 32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6" name="Text Box 34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7" name="Text Box 36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1" name="Text Box 8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2" name="Text Box 10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3" name="Text Box 1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4" name="Text Box 14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5" name="Text Box 16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6" name="Text Box 18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8" name="Text Box 4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0" name="Text Box 8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1" name="Text Box 1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2" name="Text Box 12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3" name="Text Box 14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4" name="Text Box 16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5" name="Text Box 18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6" name="Text Box 20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7" name="Text Box 22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8" name="Text Box 24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9" name="Text Box 26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0" name="Text Box 28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1" name="Text Box 3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2" name="Text Box 32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3" name="Text Box 34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4" name="Text Box 36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6" name="Text Box 4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7" name="Text Box 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8" name="Text Box 8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9" name="Text Box 10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0" name="Text Box 12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1" name="Text Box 14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2" name="Text Box 16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3" name="Text Box 18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7" name="Text Box 8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8" name="Text Box 10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9" name="Text Box 12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0" name="Text Box 14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1" name="Text Box 16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2" name="Text Box 18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3" name="Text Box 20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4" name="Text Box 22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5" name="Text Box 24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6" name="Text Box 26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7" name="Text Box 28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8" name="Text Box 30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9" name="Text Box 3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30" name="Text Box 34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31" name="Text Box 36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5" name="Text Box 8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6" name="Text Box 10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7" name="Text Box 12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8" name="Text Box 14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9" name="Text Box 16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0" name="Text Box 18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1" name="Text Box 20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2" name="Text Box 22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3" name="Text Box 24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4" name="Text Box 26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5" name="Text Box 28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6" name="Text Box 30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7" name="Text Box 32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8" name="Text Box 34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9" name="Text Box 36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3" name="Text Box 8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4" name="Text Box 10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5" name="Text Box 12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6" name="Text Box 14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7" name="Text Box 16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8" name="Text Box 18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0" name="Text Box 4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1" name="Text Box 6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2" name="Text Box 8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3" name="Text Box 10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4" name="Text Box 12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5" name="Text Box 14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6" name="Text Box 16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7" name="Text Box 18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8" name="Text Box 20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9" name="Text Box 2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0" name="Text Box 24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1" name="Text Box 26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2" name="Text Box 28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3" name="Text Box 30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4" name="Text Box 32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5" name="Text Box 3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6" name="Text Box 36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8" name="Text Box 4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9" name="Text Box 6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0" name="Text Box 8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1" name="Text Box 10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2" name="Text Box 12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3" name="Text Box 1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4" name="Text Box 16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5" name="Text Box 18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9" name="Text Box 8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0" name="Text Box 10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1" name="Text Box 12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2" name="Text Box 14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3" name="Text Box 16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4" name="Text Box 18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5" name="Text Box 20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6" name="Text Box 22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7" name="Text Box 24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8" name="Text Box 26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9" name="Text Box 28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0" name="Text Box 30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1" name="Text Box 3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2" name="Text Box 3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3" name="Text Box 36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7" name="Text Box 8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8" name="Text Box 10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9" name="Text Box 12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0" name="Text Box 14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1" name="Text Box 16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2" name="Text Box 18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4" name="Text Box 4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5" name="Text Box 6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6" name="Text Box 8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7" name="Text Box 10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8" name="Text Box 12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9" name="Text Box 14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0" name="Text Box 16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1" name="Text Box 18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2" name="Text Box 20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3" name="Text Box 2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4" name="Text Box 24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5" name="Text Box 26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6" name="Text Box 28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7" name="Text Box 30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8" name="Text Box 32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9" name="Text Box 34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30" name="Text Box 36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2" name="Text Box 4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3" name="Text Box 6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4" name="Text Box 8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5" name="Text Box 10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6" name="Text Box 12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7" name="Text Box 14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8" name="Text Box 16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9" name="Text Box 18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0" name="Text Box 20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1" name="Text Box 22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2" name="Text Box 24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3" name="Text Box 26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4" name="Text Box 28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5" name="Text Box 30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6" name="Text Box 3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7" name="Text Box 3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8" name="Text Box 36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2" name="Text Box 8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3" name="Text Box 10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4" name="Text Box 12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5" name="Text Box 1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6" name="Text Box 16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7" name="Text Box 18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1" name="Text Box 8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2" name="Text Box 10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3" name="Text Box 1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4" name="Text Box 14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5" name="Text Box 16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6" name="Text Box 18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7" name="Text Box 20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8" name="Text Box 22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9" name="Text Box 24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0" name="Text Box 26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1" name="Text Box 28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2" name="Text Box 30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3" name="Text Box 3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4" name="Text Box 34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5" name="Text Box 36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9" name="Text Box 8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0" name="Text Box 10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1" name="Text Box 12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2" name="Text Box 14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3" name="Text Box 16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4" name="Text Box 18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5" name="Text Box 20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6" name="Text Box 22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7" name="Text Box 24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8" name="Text Box 26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9" name="Text Box 28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0" name="Text Box 30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1" name="Text Box 3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2" name="Text Box 34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3" name="Text Box 3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7" name="Text Box 8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8" name="Text Box 10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9" name="Text Box 12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0" name="Text Box 14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1" name="Text Box 16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2" name="Text Box 18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4" name="Text Box 4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5" name="Text Box 6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6" name="Text Box 8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7" name="Text Box 10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8" name="Text Box 12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9" name="Text Box 14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0" name="Text Box 16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1" name="Text Box 18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2" name="Text Box 20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3" name="Text Box 2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4" name="Text Box 24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5" name="Text Box 26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6" name="Text Box 28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7" name="Text Box 30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8" name="Text Box 32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9" name="Text Box 3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0" name="Text Box 36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2" name="Text Box 4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3" name="Text Box 6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4" name="Text Box 8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5" name="Text Box 10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6" name="Text Box 12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7" name="Text Box 14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8" name="Text Box 16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9" name="Text Box 18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3" name="Text Box 8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4" name="Text Box 10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5" name="Text Box 12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6" name="Text Box 14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7" name="Text Box 16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8" name="Text Box 18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9" name="Text Box 20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1" name="Text Box 24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2" name="Text Box 26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3" name="Text Box 28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4" name="Text Box 30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5" name="Text Box 3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6" name="Text Box 34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7" name="Text Box 3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1" name="Text Box 8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2" name="Text Box 10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3" name="Text Box 1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4" name="Text Box 14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5" name="Text Box 16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6" name="Text Box 18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7" name="Text Box 20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9" name="Text Box 24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0" name="Text Box 26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1" name="Text Box 28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2" name="Text Box 30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3" name="Text Box 3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4" name="Text Box 34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5" name="Text Box 36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6" name="Text Box 2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9" name="Text Box 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0" name="Text Box 10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1" name="Text Box 12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2" name="Text Box 14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3" name="Text Box 16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4" name="Text Box 18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6" name="Text Box 4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7" name="Text Box 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8" name="Text Box 8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9" name="Text Box 10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0" name="Text Box 12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1" name="Text Box 14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2" name="Text Box 16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3" name="Text Box 18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4" name="Text Box 20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5" name="Text Box 22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6" name="Text Box 24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7" name="Text Box 2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8" name="Text Box 28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9" name="Text Box 30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0" name="Text Box 32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1" name="Text Box 34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2" name="Text Box 36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4" name="Text Box 4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5" name="Text Box 6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6" name="Text Box 8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7" name="Text Box 10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8" name="Text Box 12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9" name="Text Box 14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0" name="Text Box 16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1" name="Text Box 18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2" name="Text Box 2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5" name="Text Box 8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6" name="Text Box 10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7" name="Text Box 12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8" name="Text Box 14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9" name="Text Box 16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0" name="Text Box 18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1" name="Text Box 2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2" name="Text Box 22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3" name="Text Box 24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4" name="Text Box 26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5" name="Text Box 28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6" name="Text Box 30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7" name="Text Box 32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8" name="Text Box 34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9" name="Text Box 36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3" name="Text Box 8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4" name="Text Box 10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5" name="Text Box 12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6" name="Text Box 14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7" name="Text Box 1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8" name="Text Box 18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0" name="Text Box 4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1" name="Text Box 6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2" name="Text Box 8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3" name="Text Box 10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4" name="Text Box 12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5" name="Text Box 1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6" name="Text Box 16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7" name="Text Box 18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8" name="Text Box 20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0" name="Text Box 24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1" name="Text Box 26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2" name="Text Box 28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3" name="Text Box 30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4" name="Text Box 32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5" name="Text Box 3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6" name="Text Box 36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48" name="Text Box 4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0" name="Text Box 8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1" name="Text Box 1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2" name="Text Box 12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3" name="Text Box 14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4" name="Text Box 16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5" name="Text Box 18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6" name="Text Box 20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8" name="Text Box 24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9" name="Text Box 26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0" name="Text Box 28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1" name="Text Box 3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2" name="Text Box 32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3" name="Text Box 3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4" name="Text Box 36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8" name="Text Box 8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9" name="Text Box 10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0" name="Text Box 12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1" name="Text Box 14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2" name="Text Box 16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3" name="Text Box 18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5" name="Text Box 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6" name="Text Box 6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7" name="Text Box 8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8" name="Text Box 10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9" name="Text Box 12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0" name="Text Box 14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1" name="Text Box 16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2" name="Text Box 18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3" name="Text Box 20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4" name="Text Box 22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5" name="Text Box 2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6" name="Text Box 26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7" name="Text Box 28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8" name="Text Box 30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9" name="Text Box 32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90" name="Text Box 34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91" name="Text Box 36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2" name="Text Box 2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3" name="Text Box 4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4" name="Text Box 6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5" name="Text Box 8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6" name="Text Box 10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7" name="Text Box 12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8" name="Text Box 14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9" name="Text Box 16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0" name="Text Box 18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1" name="Text Box 20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2" name="Text Box 22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3" name="Text Box 24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4" name="Text Box 26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5" name="Text Box 28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6" name="Text Box 30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7" name="Text Box 32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8" name="Text Box 34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9" name="Text Box 36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1" name="Text Box 4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2" name="Text Box 6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3" name="Text Box 8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4" name="Text Box 10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5" name="Text Box 12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6" name="Text Box 14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7" name="Text Box 16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8" name="Text Box 18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2" name="Text Box 8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3" name="Text Box 10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4" name="Text Box 12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5" name="Text Box 1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6" name="Text Box 16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7" name="Text Box 18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8" name="Text Box 20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0" name="Text Box 24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1" name="Text Box 26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2" name="Text Box 28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3" name="Text Box 30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4" name="Text Box 32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5" name="Text Box 3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6" name="Text Box 36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0" name="Text Box 8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1" name="Text Box 10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2" name="Text Box 12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3" name="Text Box 14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4" name="Text Box 16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5" name="Text Box 18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6" name="Text Box 2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7" name="Text Box 4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8" name="Text Box 6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9" name="Text Box 8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0" name="Text Box 10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1" name="Text Box 12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2" name="Text Box 14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3" name="Text Box 16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4" name="Text Box 18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5" name="Text Box 20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7" name="Text Box 24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8" name="Text Box 26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9" name="Text Box 28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0" name="Text Box 30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1" name="Text Box 3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2" name="Text Box 34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3" name="Text Box 36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5" name="Text Box 4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6" name="Text Box 6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7" name="Text Box 8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8" name="Text Box 10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9" name="Text Box 1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0" name="Text Box 14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1" name="Text Box 16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2" name="Text Box 18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3" name="Text Box 20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5" name="Text Box 2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6" name="Text Box 26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7" name="Text Box 28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8" name="Text Box 30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9" name="Text Box 32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0" name="Text Box 34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1" name="Text Box 36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3" name="Text Box 4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4" name="Text Box 6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5" name="Text Box 8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6" name="Text Box 10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7" name="Text Box 12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8" name="Text Box 14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9" name="Text Box 16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0" name="Text Box 18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4" name="Text Box 8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5" name="Text Box 10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6" name="Text Box 12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7" name="Text Box 14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8" name="Text Box 16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9" name="Text Box 18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0" name="Text Box 20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1" name="Text Box 22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2" name="Text Box 24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3" name="Text Box 26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4" name="Text Box 28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5" name="Text Box 30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6" name="Text Box 32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7" name="Text Box 34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8" name="Text Box 36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2" name="Text Box 8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3" name="Text Box 10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4" name="Text Box 12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5" name="Text Box 1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6" name="Text Box 16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7" name="Text Box 18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9" name="Text Box 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0" name="Text Box 6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1" name="Text Box 8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2" name="Text Box 10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3" name="Text Box 12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4" name="Text Box 14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5" name="Text Box 16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6" name="Text Box 18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7" name="Text Box 20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9" name="Text Box 2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0" name="Text Box 26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1" name="Text Box 28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2" name="Text Box 30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3" name="Text Box 3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4" name="Text Box 34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5" name="Text Box 36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7" name="Text Box 4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8" name="Text Box 6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9" name="Text Box 8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0" name="Text Box 10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1" name="Text Box 12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2" name="Text Box 14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3" name="Text Box 16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4" name="Text Box 18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8" name="Text Box 8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9" name="Text Box 10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0" name="Text Box 12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1" name="Text Box 14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2" name="Text Box 16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3" name="Text Box 18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4" name="Text Box 20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5" name="Text Box 22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6" name="Text Box 24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7" name="Text Box 26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8" name="Text Box 28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9" name="Text Box 30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60" name="Text Box 3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61" name="Text Box 3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62" name="Text Box 36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6" name="Text Box 8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7" name="Text Box 10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8" name="Text Box 12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9" name="Text Box 14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0" name="Text Box 16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1" name="Text Box 18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2" name="Text Box 20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3" name="Text Box 22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4" name="Text Box 24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5" name="Text Box 26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6" name="Text Box 28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7" name="Text Box 30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8" name="Text Box 32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9" name="Text Box 34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0" name="Text Box 36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2" name="Text Box 4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4" name="Text Box 8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5" name="Text Box 10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6" name="Text Box 12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7" name="Text Box 14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8" name="Text Box 16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9" name="Text Box 1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1" name="Text Box 4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2" name="Text Box 6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3" name="Text Box 8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4" name="Text Box 10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5" name="Text Box 12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6" name="Text Box 14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7" name="Text Box 1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8" name="Text Box 18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9" name="Text Box 20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0" name="Text Box 22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1" name="Text Box 24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2" name="Text Box 26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3" name="Text Box 28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4" name="Text Box 30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5" name="Text Box 32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6" name="Text Box 34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7" name="Text Box 3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09" name="Text Box 4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0" name="Text Box 6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1" name="Text Box 8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2" name="Text Box 10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3" name="Text Box 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4" name="Text Box 14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5" name="Text Box 16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6" name="Text Box 18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7" name="Text Box 20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8" name="Text Box 22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9" name="Text Box 24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0" name="Text Box 26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1" name="Text Box 28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2" name="Text Box 30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3" name="Text Box 3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4" name="Text Box 34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5" name="Text Box 36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7" name="Text Box 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8" name="Text Box 6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9" name="Text Box 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0" name="Text Box 10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1" name="Text Box 12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2" name="Text Box 14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3" name="Text Box 16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4" name="Text Box 18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8" name="Text Box 8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9" name="Text Box 10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0" name="Text Box 12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1" name="Text Box 14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2" name="Text Box 16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3" name="Text Box 18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4" name="Text Box 20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6" name="Text Box 24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7" name="Text Box 2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8" name="Text Box 28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9" name="Text Box 30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0" name="Text Box 32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1" name="Text Box 34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2" name="Text Box 36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4" name="Text Box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5" name="Text Box 6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6" name="Text Box 8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7" name="Text Box 10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8" name="Text Box 12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9" name="Text Box 14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60" name="Text Box 16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61" name="Text Box 18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5" name="Text Box 8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6" name="Text Box 10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7" name="Text Box 12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8" name="Text Box 14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9" name="Text Box 16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0" name="Text Box 18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1" name="Text Box 2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2" name="Text Box 22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3" name="Text Box 24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4" name="Text Box 26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5" name="Text Box 28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6" name="Text Box 30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7" name="Text Box 32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8" name="Text Box 34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9" name="Text Box 36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3" name="Text Box 8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4" name="Text Box 10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5" name="Text Box 12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6" name="Text Box 14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7" name="Text Box 1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8" name="Text Box 18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9" name="Text Box 20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0" name="Text Box 22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1" name="Text Box 2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2" name="Text Box 26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3" name="Text Box 28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4" name="Text Box 30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5" name="Text Box 3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6" name="Text Box 3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7" name="Text Box 3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0" name="Text Box 6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1" name="Text Box 8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2" name="Text Box 10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3" name="Text Box 1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4" name="Text Box 14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5" name="Text Box 16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6" name="Text Box 18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8" name="Text Box 4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9" name="Text Box 6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0" name="Text Box 8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1" name="Text Box 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2" name="Text Box 12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3" name="Text Box 14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4" name="Text Box 16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5" name="Text Box 18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6" name="Text Box 20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7" name="Text Box 22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8" name="Text Box 24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9" name="Text Box 26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0" name="Text Box 28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1" name="Text Box 3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2" name="Text Box 32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3" name="Text Box 34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4" name="Text Box 36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6" name="Text Box 4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7" name="Text Box 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8" name="Text Box 8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9" name="Text Box 10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0" name="Text Box 12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1" name="Text Box 14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2" name="Text Box 16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3" name="Text Box 18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7" name="Text Box 8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8" name="Text Box 10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9" name="Text Box 12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0" name="Text Box 14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1" name="Text Box 16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2" name="Text Box 18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3" name="Text Box 20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5" name="Text Box 2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6" name="Text Box 26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7" name="Text Box 28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8" name="Text Box 30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9" name="Text Box 32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0" name="Text Box 34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1" name="Text Box 36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4" name="Text Box 6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5" name="Text Box 8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6" name="Text Box 10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7" name="Text Box 12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8" name="Text Box 14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9" name="Text Box 16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60" name="Text Box 18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2" name="Text Box 4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3" name="Text Box 6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4" name="Text Box 8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5" name="Text Box 10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6" name="Text Box 12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7" name="Text Box 14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8" name="Text Box 16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9" name="Text Box 1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0" name="Text Box 20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1" name="Text Box 22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2" name="Text Box 24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3" name="Text Box 26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4" name="Text Box 28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5" name="Text Box 30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6" name="Text Box 32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7" name="Text Box 34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8" name="Text Box 36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2" name="Text Box 8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3" name="Text Box 10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4" name="Text Box 12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5" name="Text Box 1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6" name="Text Box 16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7" name="Text Box 18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8" name="Text Box 20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9" name="Text Box 22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0" name="Text Box 24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1" name="Text Box 26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2" name="Text Box 28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3" name="Text Box 30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4" name="Text Box 3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5" name="Text Box 3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6" name="Text Box 36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8" name="Text Box 4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9" name="Text Box 6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0" name="Text Box 8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1" name="Text Box 1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2" name="Text Box 1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3" name="Text Box 1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4" name="Text Box 16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6" name="Text Box 4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7" name="Text Box 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8" name="Text Box 8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9" name="Text Box 10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0" name="Text Box 12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1" name="Text Box 14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2" name="Text Box 16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3" name="Text Box 18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4" name="Text Box 20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5" name="Text Box 2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6" name="Text Box 24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7" name="Text Box 2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8" name="Text Box 28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9" name="Text Box 30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20" name="Text Box 32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21" name="Text Box 3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22" name="Text Box 36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4" name="Text Box 4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5" name="Text Box 6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6" name="Text Box 8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7" name="Text Box 10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8" name="Text Box 12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9" name="Text Box 14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0" name="Text Box 16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1" name="Text Box 18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2" name="Text Box 20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3" name="Text Box 2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4" name="Text Box 24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5" name="Text Box 26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6" name="Text Box 28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7" name="Text Box 30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8" name="Text Box 32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9" name="Text Box 34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0" name="Text Box 36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4" name="Text Box 8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5" name="Text Box 10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6" name="Text Box 12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7" name="Text Box 1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8" name="Text Box 16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9" name="Text Box 1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2" name="Text Box 6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3" name="Text Box 8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4" name="Text Box 10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5" name="Text Box 1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6" name="Text Box 14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7" name="Text Box 1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8" name="Text Box 18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9" name="Text Box 20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1" name="Text Box 2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2" name="Text Box 26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3" name="Text Box 28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4" name="Text Box 30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5" name="Text Box 32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6" name="Text Box 34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7" name="Text Box 3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9" name="Text Box 4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1" name="Text Box 8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2" name="Text Box 10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3" name="Text Box 1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4" name="Text Box 14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5" name="Text Box 16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6" name="Text Box 18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78" name="Text Box 4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79" name="Text Box 6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0" name="Text Box 8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1" name="Text Box 1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2" name="Text Box 12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3" name="Text Box 14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4" name="Text Box 16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5" name="Text Box 18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6" name="Text Box 20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7" name="Text Box 2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8" name="Text Box 24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9" name="Text Box 26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0" name="Text Box 28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1" name="Text Box 3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2" name="Text Box 32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3" name="Text Box 3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4" name="Text Box 36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6" name="Text Box 4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7" name="Text Box 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8" name="Text Box 8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9" name="Text Box 10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0" name="Text Box 12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1" name="Text Box 14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2" name="Text Box 16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3" name="Text Box 18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4" name="Text Box 20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5" name="Text Box 22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6" name="Text Box 24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7" name="Text Box 2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8" name="Text Box 28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9" name="Text Box 30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0" name="Text Box 32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1" name="Text Box 3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2" name="Text Box 36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5" name="Text Box 6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6" name="Text Box 8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7" name="Text Box 10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8" name="Text Box 12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9" name="Text Box 14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0" name="Text Box 16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1" name="Text Box 18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5" name="Text Box 8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6" name="Text Box 10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7" name="Text Box 12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8" name="Text Box 14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9" name="Text Box 16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0" name="Text Box 18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1" name="Text Box 2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3" name="Text Box 2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4" name="Text Box 26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5" name="Text Box 28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6" name="Text Box 30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7" name="Text Box 32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8" name="Text Box 34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9" name="Text Box 36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3" name="Text Box 8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4" name="Text Box 10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5" name="Text Box 12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6" name="Text Box 14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7" name="Text Box 1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8" name="Text Box 18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0" name="Text Box 4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1" name="Text Box 6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2" name="Text Box 8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3" name="Text Box 10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4" name="Text Box 12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5" name="Text Box 1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6" name="Text Box 16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7" name="Text Box 18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8" name="Text Box 20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9" name="Text Box 22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0" name="Text Box 2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1" name="Text Box 26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2" name="Text Box 28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3" name="Text Box 30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4" name="Text Box 32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5" name="Text Box 3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6" name="Text Box 36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0" name="Text Box 8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1" name="Text Box 1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2" name="Text Box 12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3" name="Text Box 14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4" name="Text Box 16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5" name="Text Box 18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7" name="Text Box 4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8" name="Text Box 6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9" name="Text Box 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0" name="Text Box 10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1" name="Text Box 12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2" name="Text Box 14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3" name="Text Box 16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4" name="Text Box 18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5" name="Text Box 20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7" name="Text Box 2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8" name="Text Box 26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9" name="Text Box 2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0" name="Text Box 30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1" name="Text Box 3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2" name="Text Box 3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3" name="Text Box 36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5" name="Text Box 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6" name="Text Box 6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7" name="Text Box 8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8" name="Text Box 10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9" name="Text Box 12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0" name="Text Box 14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1" name="Text Box 16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2" name="Text Box 18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3" name="Text Box 20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4" name="Text Box 22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5" name="Text Box 2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6" name="Text Box 26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7" name="Text Box 2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8" name="Text Box 30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9" name="Text Box 32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0" name="Text Box 34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1" name="Text Box 36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5" name="Text Box 8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6" name="Text Box 10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7" name="Text Box 12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8" name="Text Box 14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9" name="Text Box 16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20" name="Text Box 18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3" name="Text Box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4" name="Text Box 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5" name="Text Box 5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7" name="Text Box 7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8" name="Text Box 8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9" name="Text Box 9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0" name="Text Box 10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1" name="Text Box 11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2" name="Text Box 12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3" name="Text Box 13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4" name="Text Box 14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6" name="Text Box 16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7" name="Text Box 17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8" name="Text Box 18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9" name="Text Box 19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0" name="Text Box 20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1" name="Text Box 2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2" name="Text Box 22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3" name="Text Box 2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4" name="Text Box 24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5" name="Text Box 25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6" name="Text Box 26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7" name="Text Box 27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8" name="Text Box 28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9" name="Text Box 29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0" name="Text Box 30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51" name="Text Box 31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2" name="Text Box 32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53" name="Text Box 3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4" name="Text Box 34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55" name="Text Box 35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6" name="Text Box 36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58" name="Text Box 4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0" name="Text Box 8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1" name="Text Box 1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2" name="Text Box 12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3" name="Text Box 14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4" name="Text Box 16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5" name="Text Box 18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6" name="Text Box 20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8" name="Text Box 24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9" name="Text Box 26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0" name="Text Box 28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1" name="Text Box 3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2" name="Text Box 32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3" name="Text Box 34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4" name="Text Box 36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6" name="Text Box 4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7" name="Text Box 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8" name="Text Box 8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9" name="Text Box 10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0" name="Text Box 12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1" name="Text Box 14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2" name="Text Box 16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3" name="Text Box 18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7" name="Text Box 8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8" name="Text Box 10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9" name="Text Box 12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0" name="Text Box 14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1" name="Text Box 16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2" name="Text Box 18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3" name="Text Box 20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4" name="Text Box 22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5" name="Text Box 2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6" name="Text Box 26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7" name="Text Box 28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8" name="Text Box 30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9" name="Text Box 32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0" name="Text Box 34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1" name="Text Box 36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3" name="Text Box 4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4" name="Text Box 6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5" name="Text Box 8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6" name="Text Box 10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7" name="Text Box 12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8" name="Text Box 14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9" name="Text Box 16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10" name="Text Box 18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4" name="Text Box 8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5" name="Text Box 10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6" name="Text Box 12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7" name="Text Box 14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8" name="Text Box 1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9" name="Text Box 18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0" name="Text Box 20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2" name="Text Box 24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3" name="Text Box 26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4" name="Text Box 28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5" name="Text Box 30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6" name="Text Box 32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7" name="Text Box 3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8" name="Text Box 36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2" name="Text Box 8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3" name="Text Box 10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4" name="Text Box 12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5" name="Text Box 1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6" name="Text Box 16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7" name="Text Box 18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8" name="Text Box 20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0" name="Text Box 24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1" name="Text Box 26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2" name="Text Box 28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3" name="Text Box 30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4" name="Text Box 32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5" name="Text Box 3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6" name="Text Box 36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0" name="Text Box 8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1" name="Text Box 10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2" name="Text Box 12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3" name="Text Box 14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4" name="Text Box 16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5" name="Text Box 18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7" name="Text Box 4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8" name="Text Box 6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9" name="Text Box 8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0" name="Text Box 10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1" name="Text Box 12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2" name="Text Box 14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3" name="Text Box 16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4" name="Text Box 18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5" name="Text Box 20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6" name="Text Box 22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7" name="Text Box 2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8" name="Text Box 26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9" name="Text Box 2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0" name="Text Box 30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1" name="Text Box 32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2" name="Text Box 34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3" name="Text Box 36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5" name="Text Box 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6" name="Text Box 6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7" name="Text Box 8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8" name="Text Box 10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9" name="Text Box 1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0" name="Text Box 14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1" name="Text Box 16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2" name="Text Box 18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4" name="Text Box 4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5" name="Text Box 6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6" name="Text Box 8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7" name="Text Box 10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8" name="Text Box 12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9" name="Text Box 14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0" name="Text Box 16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1" name="Text Box 18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2" name="Text Box 20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4" name="Text Box 24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5" name="Text Box 26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6" name="Text Box 28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7" name="Text Box 30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8" name="Text Box 3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9" name="Text Box 3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0" name="Text Box 36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2" name="Text Box 4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3" name="Text Box 6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4" name="Text Box 8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5" name="Text Box 10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6" name="Text Box 12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7" name="Text Box 14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8" name="Text Box 16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9" name="Text Box 18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3" name="Text Box 8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4" name="Text Box 10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5" name="Text Box 12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6" name="Text Box 14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7" name="Text Box 16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8" name="Text Box 18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9" name="Text Box 20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0" name="Text Box 22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1" name="Text Box 2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2" name="Text Box 26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3" name="Text Box 28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4" name="Text Box 30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5" name="Text Box 3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6" name="Text Box 34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7" name="Text Box 3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29" name="Text Box 4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0" name="Text Box 6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1" name="Text Box 8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2" name="Text Box 10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3" name="Text Box 1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4" name="Text Box 14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5" name="Text Box 16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6" name="Text Box 18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7" name="Text Box 20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8" name="Text Box 2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9" name="Text Box 2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0" name="Text Box 26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1" name="Text Box 28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2" name="Text Box 30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3" name="Text Box 3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4" name="Text Box 34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5" name="Text Box 36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7" name="Text Box 4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8" name="Text Box 6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9" name="Text Box 8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0" name="Text Box 10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1" name="Text Box 12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2" name="Text Box 14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3" name="Text Box 16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4" name="Text Box 18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57" name="Text Box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59" name="Text Box 5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0" name="Text Box 6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1" name="Text Box 7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2" name="Text Box 8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3" name="Text Box 9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4" name="Text Box 10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5" name="Text Box 11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6" name="Text Box 12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7" name="Text Box 1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8" name="Text Box 14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9" name="Text Box 15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0" name="Text Box 16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1" name="Text Box 17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2" name="Text Box 18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3" name="Text Box 19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4" name="Text Box 20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5" name="Text Box 2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6" name="Text Box 22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7" name="Text Box 2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8" name="Text Box 24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9" name="Text Box 25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0" name="Text Box 26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1" name="Text Box 27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2" name="Text Box 28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3" name="Text Box 29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4" name="Text Box 30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5" name="Text Box 31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6" name="Text Box 32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7" name="Text Box 3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8" name="Text Box 34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9" name="Text Box 35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90" name="Text Box 36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2" name="Text Box 4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3" name="Text Box 6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4" name="Text Box 8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5" name="Text Box 10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6" name="Text Box 12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7" name="Text Box 14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8" name="Text Box 16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9" name="Text Box 1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0" name="Text Box 20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2" name="Text Box 24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3" name="Text Box 26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4" name="Text Box 28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5" name="Text Box 30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6" name="Text Box 32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7" name="Text Box 34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8" name="Text Box 36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2" name="Text Box 8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3" name="Text Box 10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4" name="Text Box 12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5" name="Text Box 1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6" name="Text Box 16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7" name="Text Box 18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9" name="Text Box 4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0" name="Text Box 6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1" name="Text Box 8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2" name="Text Box 10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3" name="Text Box 1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4" name="Text Box 14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5" name="Text Box 16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6" name="Text Box 18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7" name="Text Box 20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8" name="Text Box 22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9" name="Text Box 24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0" name="Text Box 26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1" name="Text Box 28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2" name="Text Box 30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3" name="Text Box 3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4" name="Text Box 34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5" name="Text Box 36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7" name="Text Box 4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8" name="Text Box 6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9" name="Text Box 8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0" name="Text Box 10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1" name="Text Box 12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2" name="Text Box 14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3" name="Text Box 16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4" name="Text Box 18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8" name="Text Box 8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9" name="Text Box 10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0" name="Text Box 12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1" name="Text Box 14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2" name="Text Box 16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3" name="Text Box 18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4" name="Text Box 20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6" name="Text Box 24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7" name="Text Box 2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8" name="Text Box 28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9" name="Text Box 30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60" name="Text Box 32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61" name="Text Box 34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62" name="Text Box 36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4" name="Text Box 4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5" name="Text Box 6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6" name="Text Box 8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7" name="Text Box 10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8" name="Text Box 12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9" name="Text Box 14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0" name="Text Box 16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1" name="Text Box 18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2" name="Text Box 20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4" name="Text Box 24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5" name="Text Box 26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6" name="Text Box 28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7" name="Text Box 30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8" name="Text Box 32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9" name="Text Box 34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0" name="Text Box 36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2" name="Text Box 4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3" name="Text Box 6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4" name="Text Box 8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5" name="Text Box 10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6" name="Text Box 12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7" name="Text Box 14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8" name="Text Box 16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9" name="Text Box 18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1" name="Text Box 4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2" name="Text Box 6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3" name="Text Box 8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4" name="Text Box 10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5" name="Text Box 12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6" name="Text Box 14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7" name="Text Box 16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8" name="Text Box 18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9" name="Text Box 20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0" name="Text Box 22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1" name="Text Box 24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2" name="Text Box 26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3" name="Text Box 28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4" name="Text Box 30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5" name="Text Box 32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6" name="Text Box 34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7" name="Text Box 3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9" name="Text Box 4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0" name="Text Box 6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1" name="Text Box 8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2" name="Text Box 10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3" name="Text Box 12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4" name="Text Box 14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5" name="Text Box 16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6" name="Text Box 18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0" name="Text Box 8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1" name="Text Box 10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2" name="Text Box 12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3" name="Text Box 14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4" name="Text Box 16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5" name="Text Box 18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6" name="Text Box 20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8" name="Text Box 24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9" name="Text Box 26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0" name="Text Box 28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1" name="Text Box 3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2" name="Text Box 32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3" name="Text Box 34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4" name="Text Box 36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8" name="Text Box 8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9" name="Text Box 10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0" name="Text Box 12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1" name="Text Box 14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2" name="Text Box 16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3" name="Text Box 18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5" name="Text Box 4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6" name="Text Box 6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7" name="Text Box 8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8" name="Text Box 10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9" name="Text Box 12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0" name="Text Box 14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1" name="Text Box 16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2" name="Text Box 18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3" name="Text Box 20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4" name="Text Box 22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5" name="Text Box 2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6" name="Text Box 26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7" name="Text Box 28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8" name="Text Box 30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9" name="Text Box 32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60" name="Text Box 34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61" name="Text Box 36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3" name="Text Box 4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4" name="Text Box 6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5" name="Text Box 8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6" name="Text Box 10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7" name="Text Box 12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8" name="Text Box 14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9" name="Text Box 16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0" name="Text Box 18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1" name="Text Box 20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2" name="Text Box 22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3" name="Text Box 24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4" name="Text Box 26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5" name="Text Box 28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6" name="Text Box 30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7" name="Text Box 32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8" name="Text Box 34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9" name="Text Box 36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1" name="Text Box 4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2" name="Text Box 6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3" name="Text Box 8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4" name="Text Box 10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5" name="Text Box 12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6" name="Text Box 14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7" name="Text Box 16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8" name="Text Box 18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1" name="Text Box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3" name="Text Box 5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4" name="Text Box 6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5" name="Text Box 7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6" name="Text Box 8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7" name="Text Box 9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8" name="Text Box 10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9" name="Text Box 11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0" name="Text Box 12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1" name="Text Box 1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2" name="Text Box 14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4" name="Text Box 16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5" name="Text Box 17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6" name="Text Box 18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7" name="Text Box 19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8" name="Text Box 20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9" name="Text Box 21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0" name="Text Box 22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1" name="Text Box 2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2" name="Text Box 24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3" name="Text Box 25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4" name="Text Box 26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5" name="Text Box 27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6" name="Text Box 28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7" name="Text Box 29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8" name="Text Box 30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9" name="Text Box 31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20" name="Text Box 32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21" name="Text Box 3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22" name="Text Box 34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23" name="Text Box 35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24" name="Text Box 36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8" name="Text Box 8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9" name="Text Box 10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0" name="Text Box 12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1" name="Text Box 14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2" name="Text Box 16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3" name="Text Box 18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4" name="Text Box 20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6" name="Text Box 24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7" name="Text Box 26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8" name="Text Box 28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9" name="Text Box 30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0" name="Text Box 32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1" name="Text Box 34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2" name="Text Box 36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4" name="Text Box 4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5" name="Text Box 6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6" name="Text Box 8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7" name="Text Box 10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8" name="Text Box 12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9" name="Text Box 14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0" name="Text Box 16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1" name="Text Box 18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3" name="Text Box 4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5" name="Text Box 8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6" name="Text Box 10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7" name="Text Box 12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8" name="Text Box 14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9" name="Text Box 16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0" name="Text Box 18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1" name="Text Box 20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2" name="Text Box 22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3" name="Text Box 24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4" name="Text Box 26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5" name="Text Box 28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6" name="Text Box 30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7" name="Text Box 32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8" name="Text Box 34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9" name="Text Box 36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1" name="Text Box 4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2" name="Text Box 6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3" name="Text Box 8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4" name="Text Box 10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5" name="Text Box 12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6" name="Text Box 14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7" name="Text Box 16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8" name="Text Box 18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2" name="Text Box 8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3" name="Text Box 10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4" name="Text Box 12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5" name="Text Box 14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6" name="Text Box 16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7" name="Text Box 18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8" name="Text Box 20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0" name="Text Box 24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1" name="Text Box 26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2" name="Text Box 28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3" name="Text Box 30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4" name="Text Box 32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5" name="Text Box 34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6" name="Text Box 36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0" name="Text Box 8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1" name="Text Box 10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2" name="Text Box 12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3" name="Text Box 14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4" name="Text Box 16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5" name="Text Box 18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6" name="Text Box 20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8" name="Text Box 24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9" name="Text Box 26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0" name="Text Box 28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1" name="Text Box 30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2" name="Text Box 32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3" name="Text Box 34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4" name="Text Box 36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8" name="Text Box 8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9" name="Text Box 10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0" name="Text Box 12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1" name="Text Box 14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2" name="Text Box 16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3" name="Text Box 18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7" name="Text Box 8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8" name="Text Box 10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9" name="Text Box 12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0" name="Text Box 14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1" name="Text Box 16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2" name="Text Box 18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3" name="Text Box 20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4" name="Text Box 22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5" name="Text Box 2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6" name="Text Box 26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7" name="Text Box 28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8" name="Text Box 30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9" name="Text Box 32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0" name="Text Box 34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1" name="Text Box 36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5" name="Text Box 8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6" name="Text Box 10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7" name="Text Box 12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8" name="Text Box 14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9" name="Text Box 16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0" name="Text Box 18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2" name="Text Box 4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3" name="Text Box 6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4" name="Text Box 8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5" name="Text Box 10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6" name="Text Box 12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7" name="Text Box 14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8" name="Text Box 16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9" name="Text Box 1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0" name="Text Box 20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2" name="Text Box 24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3" name="Text Box 26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4" name="Text Box 28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5" name="Text Box 30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6" name="Text Box 32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7" name="Text Box 34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8" name="Text Box 36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3" name="Text Box 10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4" name="Text Box 12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5" name="Text Box 1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6" name="Text Box 16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7" name="Text Box 18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79" name="Text Box 4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0" name="Text Box 6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1" name="Text Box 8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2" name="Text Box 10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3" name="Text Box 1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4" name="Text Box 14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5" name="Text Box 16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6" name="Text Box 18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7" name="Text Box 20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8" name="Text Box 22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9" name="Text Box 24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0" name="Text Box 26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1" name="Text Box 28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2" name="Text Box 30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3" name="Text Box 3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4" name="Text Box 34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5" name="Text Box 36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7" name="Text Box 4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8" name="Text Box 6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9" name="Text Box 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0" name="Text Box 10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1" name="Text Box 12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2" name="Text Box 14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3" name="Text Box 16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4" name="Text Box 18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5" name="Text Box 20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6" name="Text Box 22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7" name="Text Box 24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8" name="Text Box 26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9" name="Text Box 2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0" name="Text Box 30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1" name="Text Box 32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2" name="Text Box 34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3" name="Text Box 36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5" name="Text Box 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6" name="Text Box 6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7" name="Text Box 8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8" name="Text Box 10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9" name="Text Box 12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0" name="Text Box 14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1" name="Text Box 16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2" name="Text Box 18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5" name="Text Box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26" name="Text Box 4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7" name="Text Box 5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28" name="Text Box 6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9" name="Text Box 7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0" name="Text Box 8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1" name="Text Box 9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2" name="Text Box 10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3" name="Text Box 11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4" name="Text Box 12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5" name="Text Box 1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6" name="Text Box 14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8" name="Text Box 16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9" name="Text Box 17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0" name="Text Box 18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1" name="Text Box 19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2" name="Text Box 20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3" name="Text Box 21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4" name="Text Box 22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5" name="Text Box 2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6" name="Text Box 24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7" name="Text Box 25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8" name="Text Box 26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9" name="Text Box 27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0" name="Text Box 28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1" name="Text Box 29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2" name="Text Box 30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3" name="Text Box 31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4" name="Text Box 32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5" name="Text Box 3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6" name="Text Box 34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7" name="Text Box 35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8" name="Text Box 36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0" name="Text Box 4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1" name="Text Box 6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2" name="Text Box 8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3" name="Text Box 10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4" name="Text Box 12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5" name="Text Box 1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6" name="Text Box 16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7" name="Text Box 18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8" name="Text Box 20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0" name="Text Box 24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1" name="Text Box 26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2" name="Text Box 28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3" name="Text Box 30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4" name="Text Box 32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5" name="Text Box 3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6" name="Text Box 36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8" name="Text Box 4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9" name="Text Box 6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0" name="Text Box 8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1" name="Text Box 1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2" name="Text Box 12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3" name="Text Box 14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4" name="Text Box 16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5" name="Text Box 18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7" name="Text Box 4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8" name="Text Box 6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9" name="Text Box 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0" name="Text Box 10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1" name="Text Box 12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2" name="Text Box 14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3" name="Text Box 16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4" name="Text Box 18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5" name="Text Box 20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6" name="Text Box 22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7" name="Text Box 24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8" name="Text Box 26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9" name="Text Box 2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0" name="Text Box 30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1" name="Text Box 32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2" name="Text Box 34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3" name="Text Box 36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5" name="Text Box 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6" name="Text Box 6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7" name="Text Box 8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8" name="Text Box 10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9" name="Text Box 12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0" name="Text Box 14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1" name="Text Box 16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2" name="Text Box 18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4" name="Text Box 4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5" name="Text Box 6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6" name="Text Box 8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7" name="Text Box 10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8" name="Text Box 12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9" name="Text Box 14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0" name="Text Box 16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1" name="Text Box 18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2" name="Text Box 20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4" name="Text Box 24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5" name="Text Box 26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6" name="Text Box 28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7" name="Text Box 30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8" name="Text Box 32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9" name="Text Box 34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30" name="Text Box 36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2" name="Text Box 4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3" name="Text Box 6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4" name="Text Box 8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5" name="Text Box 10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6" name="Text Box 12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7" name="Text Box 14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8" name="Text Box 16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9" name="Text Box 1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0" name="Text Box 20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2" name="Text Box 24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3" name="Text Box 26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4" name="Text Box 28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5" name="Text Box 30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6" name="Text Box 32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7" name="Text Box 34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8" name="Text Box 36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0" name="Text Box 4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1" name="Text Box 6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2" name="Text Box 8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3" name="Text Box 10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4" name="Text Box 1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5" name="Text Box 1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6" name="Text Box 16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7" name="Text Box 18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9" name="Text Box 4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0" name="Text Box 6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1" name="Text Box 8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2" name="Text Box 10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3" name="Text Box 1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4" name="Text Box 14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5" name="Text Box 16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6" name="Text Box 18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7" name="Text Box 20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8" name="Text Box 22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9" name="Text Box 24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0" name="Text Box 26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1" name="Text Box 28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2" name="Text Box 30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3" name="Text Box 3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4" name="Text Box 34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5" name="Text Box 36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7" name="Text Box 4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8" name="Text Box 6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9" name="Text Box 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0" name="Text Box 10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1" name="Text Box 12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2" name="Text Box 14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3" name="Text Box 16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4" name="Text Box 18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6" name="Text Box 4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7" name="Text Box 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8" name="Text Box 8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9" name="Text Box 10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0" name="Text Box 12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1" name="Text Box 14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2" name="Text Box 16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3" name="Text Box 18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4" name="Text Box 20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6" name="Text Box 24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7" name="Text Box 2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8" name="Text Box 28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9" name="Text Box 30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0" name="Text Box 32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1" name="Text Box 34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2" name="Text Box 36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4" name="Text Box 4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5" name="Text Box 6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6" name="Text Box 8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7" name="Text Box 10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8" name="Text Box 12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9" name="Text Box 14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10" name="Text Box 16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11" name="Text Box 18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3" name="Text Box 4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4" name="Text Box 6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5" name="Text Box 8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6" name="Text Box 10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7" name="Text Box 12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8" name="Text Box 14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9" name="Text Box 16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0" name="Text Box 18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1" name="Text Box 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2" name="Text Box 22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3" name="Text Box 24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4" name="Text Box 26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5" name="Text Box 28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6" name="Text Box 30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7" name="Text Box 32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8" name="Text Box 34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9" name="Text Box 36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1" name="Text Box 4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2" name="Text Box 6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3" name="Text Box 8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4" name="Text Box 10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5" name="Text Box 12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6" name="Text Box 14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7" name="Text Box 1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8" name="Text Box 18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9" name="Text Box 20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0" name="Text Box 22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1" name="Text Box 24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2" name="Text Box 26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3" name="Text Box 28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4" name="Text Box 30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5" name="Text Box 32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6" name="Text Box 34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7" name="Text Box 3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9" name="Text Box 4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0" name="Text Box 6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1" name="Text Box 8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2" name="Text Box 10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3" name="Text Box 1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4" name="Text Box 14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5" name="Text Box 16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6" name="Text Box 18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59" name="Text Box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0" name="Text Box 4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1" name="Text Box 5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2" name="Text Box 6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3" name="Text Box 7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4" name="Text Box 8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5" name="Text Box 9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6" name="Text Box 10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7" name="Text Box 11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8" name="Text Box 12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9" name="Text Box 13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0" name="Text Box 14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2" name="Text Box 16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3" name="Text Box 17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4" name="Text Box 18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5" name="Text Box 19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6" name="Text Box 20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7" name="Text Box 21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8" name="Text Box 22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9" name="Text Box 2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0" name="Text Box 24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1" name="Text Box 25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2" name="Text Box 26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3" name="Text Box 27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4" name="Text Box 28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5" name="Text Box 29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6" name="Text Box 30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7" name="Text Box 31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8" name="Text Box 32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9" name="Text Box 33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90" name="Text Box 34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91" name="Text Box 35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92" name="Text Box 36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4" name="Text Box 4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5" name="Text Box 6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6" name="Text Box 8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7" name="Text Box 10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8" name="Text Box 12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9" name="Text Box 14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0" name="Text Box 16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1" name="Text Box 18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2" name="Text Box 20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3" name="Text Box 2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4" name="Text Box 24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5" name="Text Box 26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6" name="Text Box 28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7" name="Text Box 30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8" name="Text Box 32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9" name="Text Box 34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0" name="Text Box 36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2" name="Text Box 4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3" name="Text Box 6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4" name="Text Box 8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5" name="Text Box 10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6" name="Text Box 12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7" name="Text Box 14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8" name="Text Box 16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9" name="Text Box 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1" name="Text Box 4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2" name="Text Box 6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3" name="Text Box 8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4" name="Text Box 10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5" name="Text Box 12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6" name="Text Box 14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7" name="Text Box 1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8" name="Text Box 18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9" name="Text Box 20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0" name="Text Box 22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1" name="Text Box 24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2" name="Text Box 26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3" name="Text Box 28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4" name="Text Box 30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5" name="Text Box 32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6" name="Text Box 34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7" name="Text Box 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9" name="Text Box 4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0" name="Text Box 6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1" name="Text Box 8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2" name="Text Box 10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3" name="Text Box 1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4" name="Text Box 14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5" name="Text Box 16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6" name="Text Box 18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48" name="Text Box 4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49" name="Text Box 6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0" name="Text Box 8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1" name="Text Box 1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2" name="Text Box 12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3" name="Text Box 14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4" name="Text Box 16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5" name="Text Box 18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6" name="Text Box 20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7" name="Text Box 22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8" name="Text Box 24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9" name="Text Box 26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0" name="Text Box 28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1" name="Text Box 3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2" name="Text Box 32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3" name="Text Box 34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4" name="Text Box 36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6" name="Text Box 4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7" name="Text Box 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8" name="Text Box 8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9" name="Text Box 10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0" name="Text Box 12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1" name="Text Box 14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2" name="Text Box 16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3" name="Text Box 18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4" name="Text Box 20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5" name="Text Box 22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6" name="Text Box 24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7" name="Text Box 2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8" name="Text Box 28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9" name="Text Box 30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0" name="Text Box 32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1" name="Text Box 34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2" name="Text Box 36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4" name="Text Box 4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5" name="Text Box 6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6" name="Text Box 8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7" name="Text Box 10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8" name="Text Box 12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9" name="Text Box 14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0" name="Text Box 16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1" name="Text Box 18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3" name="Text Box 4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4" name="Text Box 6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5" name="Text Box 8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6" name="Text Box 10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7" name="Text Box 12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8" name="Text Box 14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9" name="Text Box 16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0" name="Text Box 18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1" name="Text Box 2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2" name="Text Box 22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3" name="Text Box 24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4" name="Text Box 26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5" name="Text Box 28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6" name="Text Box 30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7" name="Text Box 32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8" name="Text Box 34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9" name="Text Box 36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1" name="Text Box 4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2" name="Text Box 6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3" name="Text Box 8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4" name="Text Box 10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5" name="Text Box 12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6" name="Text Box 14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7" name="Text Box 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8" name="Text Box 18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0" name="Text Box 4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1" name="Text Box 6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2" name="Text Box 8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3" name="Text Box 10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4" name="Text Box 12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5" name="Text Box 1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6" name="Text Box 16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7" name="Text Box 18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8" name="Text Box 20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9" name="Text Box 22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0" name="Text Box 24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1" name="Text Box 26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2" name="Text Box 28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3" name="Text Box 30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4" name="Text Box 32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5" name="Text Box 34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6" name="Text Box 36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8" name="Text Box 4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9" name="Text Box 6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0" name="Text Box 8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1" name="Text Box 10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2" name="Text Box 12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3" name="Text Box 14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4" name="Text Box 16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5" name="Text Box 18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7" name="Text Box 4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8" name="Text Box 6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9" name="Text Box 8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0" name="Text Box 10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1" name="Text Box 12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2" name="Text Box 14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3" name="Text Box 16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4" name="Text Box 18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5" name="Text Box 20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6" name="Text Box 22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7" name="Text Box 24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8" name="Text Box 26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9" name="Text Box 2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0" name="Text Box 30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1" name="Text Box 32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2" name="Text Box 34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3" name="Text Box 36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5" name="Text Box 4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6" name="Text Box 6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7" name="Text Box 8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8" name="Text Box 10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9" name="Text Box 12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0" name="Text Box 14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1" name="Text Box 16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2" name="Text Box 18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3" name="Text Box 20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4" name="Text Box 22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5" name="Text Box 24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6" name="Text Box 26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7" name="Text Box 28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8" name="Text Box 30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9" name="Text Box 32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0" name="Text Box 34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1" name="Text Box 36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3" name="Text Box 4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4" name="Text Box 6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5" name="Text Box 8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6" name="Text Box 10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7" name="Text Box 12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8" name="Text Box 14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9" name="Text Box 16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90" name="Text Box 18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3" name="Text Box 3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4" name="Text Box 4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5" name="Text Box 5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6" name="Text Box 6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7" name="Text Box 7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8" name="Text Box 8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9" name="Text Box 9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0" name="Text Box 10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1" name="Text Box 11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2" name="Text Box 12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3" name="Text Box 13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4" name="Text Box 14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5" name="Text Box 15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6" name="Text Box 16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7" name="Text Box 17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8" name="Text Box 18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9" name="Text Box 19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0" name="Text Box 20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2" name="Text Box 22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3" name="Text Box 2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4" name="Text Box 24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5" name="Text Box 25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6" name="Text Box 26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7" name="Text Box 27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8" name="Text Box 28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9" name="Text Box 29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0" name="Text Box 30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21" name="Text Box 31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2" name="Text Box 32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23" name="Text Box 3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4" name="Text Box 34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25" name="Text Box 35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6" name="Text Box 36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8" name="Text Box 4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9" name="Text Box 6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0" name="Text Box 8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1" name="Text Box 10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2" name="Text Box 12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3" name="Text Box 14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4" name="Text Box 16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5" name="Text Box 18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6" name="Text Box 20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8" name="Text Box 24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9" name="Text Box 26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0" name="Text Box 28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1" name="Text Box 30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2" name="Text Box 32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3" name="Text Box 34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4" name="Text Box 36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6" name="Text Box 4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7" name="Text Box 6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8" name="Text Box 8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9" name="Text Box 10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0" name="Text Box 12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1" name="Text Box 14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2" name="Text Box 16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3" name="Text Box 18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5" name="Text Box 4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6" name="Text Box 6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7" name="Text Box 8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8" name="Text Box 10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9" name="Text Box 12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0" name="Text Box 14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1" name="Text Box 16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2" name="Text Box 18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3" name="Text Box 20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4" name="Text Box 22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5" name="Text Box 24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6" name="Text Box 26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7" name="Text Box 28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8" name="Text Box 30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9" name="Text Box 32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0" name="Text Box 34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1" name="Text Box 36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3" name="Text Box 4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4" name="Text Box 6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5" name="Text Box 8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6" name="Text Box 10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7" name="Text Box 12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8" name="Text Box 14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9" name="Text Box 16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80" name="Text Box 18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2" name="Text Box 4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3" name="Text Box 6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4" name="Text Box 8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5" name="Text Box 10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6" name="Text Box 12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7" name="Text Box 14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8" name="Text Box 16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9" name="Text Box 18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0" name="Text Box 20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2" name="Text Box 24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3" name="Text Box 26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4" name="Text Box 28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5" name="Text Box 30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6" name="Text Box 32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7" name="Text Box 34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8" name="Text Box 36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0" name="Text Box 4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1" name="Text Box 6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2" name="Text Box 8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3" name="Text Box 10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4" name="Text Box 12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5" name="Text Box 14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6" name="Text Box 16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7" name="Text Box 18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8" name="Text Box 20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9" name="Text Box 22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0" name="Text Box 24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1" name="Text Box 26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2" name="Text Box 28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3" name="Text Box 30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4" name="Text Box 32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5" name="Text Box 34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6" name="Text Box 36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8" name="Text Box 4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9" name="Text Box 6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0" name="Text Box 8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1" name="Text Box 10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2" name="Text Box 12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3" name="Text Box 14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4" name="Text Box 16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5" name="Text Box 18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7" name="Text Box 4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8" name="Text Box 6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9" name="Text Box 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0" name="Text Box 10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1" name="Text Box 12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2" name="Text Box 14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3" name="Text Box 16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4" name="Text Box 18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5" name="Text Box 20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7" name="Text Box 24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8" name="Text Box 26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9" name="Text Box 28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0" name="Text Box 30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1" name="Text Box 32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2" name="Text Box 34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3" name="Text Box 36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5" name="Text Box 4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6" name="Text Box 6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7" name="Text Box 8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8" name="Text Box 10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9" name="Text Box 12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0" name="Text Box 14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1" name="Text Box 16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2" name="Text Box 18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4" name="Text Box 4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5" name="Text Box 6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6" name="Text Box 8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7" name="Text Box 10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8" name="Text Box 12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9" name="Text Box 14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0" name="Text Box 16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1" name="Text Box 18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2" name="Text Box 20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3" name="Text Box 22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4" name="Text Box 24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5" name="Text Box 26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6" name="Text Box 28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7" name="Text Box 30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8" name="Text Box 32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9" name="Text Box 34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0" name="Text Box 36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2" name="Text Box 4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3" name="Text Box 6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4" name="Text Box 8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5" name="Text Box 10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6" name="Text Box 12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7" name="Text Box 14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8" name="Text Box 16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9" name="Text Box 18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1" name="Text Box 4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2" name="Text Box 6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3" name="Text Box 8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4" name="Text Box 10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5" name="Text Box 12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6" name="Text Box 14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7" name="Text Box 1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8" name="Text Box 18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9" name="Text Box 20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1" name="Text Box 24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2" name="Text Box 26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3" name="Text Box 28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4" name="Text Box 30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5" name="Text Box 32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6" name="Text Box 34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7" name="Text Box 3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99" name="Text Box 4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0" name="Text Box 6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1" name="Text Box 8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2" name="Text Box 10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3" name="Text Box 1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4" name="Text Box 14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5" name="Text Box 16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6" name="Text Box 18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7" name="Text Box 20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9" name="Text Box 24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0" name="Text Box 26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1" name="Text Box 28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2" name="Text Box 30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3" name="Text Box 3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4" name="Text Box 34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5" name="Text Box 36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7" name="Text Box 4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8" name="Text Box 6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9" name="Text Box 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0" name="Text Box 10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1" name="Text Box 12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2" name="Text Box 14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3" name="Text Box 16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4" name="Text Box 18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25" name="Text Box 1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27" name="Text Box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28" name="Text Box 4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29" name="Text Box 5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0" name="Text Box 6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1" name="Text Box 7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2" name="Text Box 8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3" name="Text Box 9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4" name="Text Box 10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5" name="Text Box 11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6" name="Text Box 12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7" name="Text Box 1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8" name="Text Box 14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0" name="Text Box 16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1" name="Text Box 17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2" name="Text Box 18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3" name="Text Box 19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4" name="Text Box 20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5" name="Text Box 21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6" name="Text Box 22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7" name="Text Box 2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8" name="Text Box 24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9" name="Text Box 25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0" name="Text Box 26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1" name="Text Box 27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2" name="Text Box 28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3" name="Text Box 29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4" name="Text Box 30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5" name="Text Box 31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6" name="Text Box 32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7" name="Text Box 33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8" name="Text Box 34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9" name="Text Box 35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60" name="Text Box 36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2" name="Text Box 4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3" name="Text Box 6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4" name="Text Box 8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5" name="Text Box 10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6" name="Text Box 12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7" name="Text Box 14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8" name="Text Box 16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9" name="Text Box 1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0" name="Text Box 20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2" name="Text Box 24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3" name="Text Box 26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4" name="Text Box 28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5" name="Text Box 30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6" name="Text Box 32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7" name="Text Box 34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8" name="Text Box 36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0" name="Text Box 4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1" name="Text Box 6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2" name="Text Box 8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3" name="Text Box 10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4" name="Text Box 1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5" name="Text Box 1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6" name="Text Box 16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7" name="Text Box 18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9" name="Text Box 4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0" name="Text Box 6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1" name="Text Box 8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2" name="Text Box 10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3" name="Text Box 12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4" name="Text Box 14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5" name="Text Box 16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6" name="Text Box 18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7" name="Text Box 20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8" name="Text Box 22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9" name="Text Box 24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0" name="Text Box 26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1" name="Text Box 28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2" name="Text Box 30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3" name="Text Box 32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4" name="Text Box 34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5" name="Text Box 36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7" name="Text Box 4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8" name="Text Box 6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9" name="Text Box 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0" name="Text Box 10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1" name="Text Box 12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2" name="Text Box 14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3" name="Text Box 16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4" name="Text Box 18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6" name="Text Box 4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7" name="Text Box 6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8" name="Text Box 8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9" name="Text Box 10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0" name="Text Box 12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1" name="Text Box 14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2" name="Text Box 16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3" name="Text Box 18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4" name="Text Box 20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6" name="Text Box 24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7" name="Text Box 26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8" name="Text Box 28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9" name="Text Box 30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30" name="Text Box 32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31" name="Text Box 34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32" name="Text Box 36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4" name="Text Box 4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5" name="Text Box 6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6" name="Text Box 8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7" name="Text Box 10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8" name="Text Box 12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9" name="Text Box 14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0" name="Text Box 16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1" name="Text Box 18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2" name="Text Box 20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4" name="Text Box 24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5" name="Text Box 26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6" name="Text Box 28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7" name="Text Box 30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8" name="Text Box 32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9" name="Text Box 34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0" name="Text Box 36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2" name="Text Box 4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3" name="Text Box 6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4" name="Text Box 8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5" name="Text Box 10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6" name="Text Box 12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7" name="Text Box 14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8" name="Text Box 16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9" name="Text Box 1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1" name="Text Box 4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2" name="Text Box 6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3" name="Text Box 8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4" name="Text Box 10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5" name="Text Box 12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6" name="Text Box 14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7" name="Text Box 16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8" name="Text Box 18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9" name="Text Box 20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0" name="Text Box 22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1" name="Text Box 24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2" name="Text Box 26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3" name="Text Box 28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4" name="Text Box 30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5" name="Text Box 32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6" name="Text Box 34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7" name="Text Box 36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9" name="Text Box 4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0" name="Text Box 6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1" name="Text Box 8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2" name="Text Box 10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3" name="Text Box 12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4" name="Text Box 14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5" name="Text Box 16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6" name="Text Box 18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8" name="Text Box 4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9" name="Text Box 6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0" name="Text Box 8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1" name="Text Box 10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2" name="Text Box 12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3" name="Text Box 14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4" name="Text Box 16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5" name="Text Box 18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6" name="Text Box 20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7" name="Text Box 22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8" name="Text Box 24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9" name="Text Box 26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0" name="Text Box 28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1" name="Text Box 30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2" name="Text Box 32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3" name="Text Box 34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4" name="Text Box 36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6" name="Text Box 4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7" name="Text Box 6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8" name="Text Box 8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9" name="Text Box 10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0" name="Text Box 12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1" name="Text Box 14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2" name="Text Box 16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3" name="Text Box 18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5" name="Text Box 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6" name="Text Box 6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7" name="Text Box 8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8" name="Text Box 10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9" name="Text Box 12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0" name="Text Box 14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1" name="Text Box 16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2" name="Text Box 18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3" name="Text Box 20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5" name="Text Box 2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6" name="Text Box 26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7" name="Text Box 28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8" name="Text Box 30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9" name="Text Box 32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30" name="Text Box 34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31" name="Text Box 36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3" name="Text Box 4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4" name="Text Box 6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5" name="Text Box 8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6" name="Text Box 10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7" name="Text Box 12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8" name="Text Box 14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9" name="Text Box 16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0" name="Text Box 18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1" name="Text Box 2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3" name="Text Box 24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4" name="Text Box 26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5" name="Text Box 28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6" name="Text Box 30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7" name="Text Box 32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8" name="Text Box 34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9" name="Text Box 36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1" name="Text Box 4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2" name="Text Box 6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3" name="Text Box 8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4" name="Text Box 10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5" name="Text Box 12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6" name="Text Box 14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7" name="Text Box 1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8" name="Text Box 18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59" name="Text Box 1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1" name="Text Box 3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2" name="Text Box 4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3" name="Text Box 5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4" name="Text Box 6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5" name="Text Box 7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6" name="Text Box 8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7" name="Text Box 9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8" name="Text Box 10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9" name="Text Box 11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0" name="Text Box 12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1" name="Text Box 1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2" name="Text Box 14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4" name="Text Box 16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5" name="Text Box 17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6" name="Text Box 18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7" name="Text Box 19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8" name="Text Box 20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1" name="Text Box 23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2" name="Text Box 24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3" name="Text Box 25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4" name="Text Box 26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5" name="Text Box 27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6" name="Text Box 28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7" name="Text Box 29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8" name="Text Box 30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9" name="Text Box 31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90" name="Text Box 32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91" name="Text Box 3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92" name="Text Box 34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93" name="Text Box 35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94" name="Text Box 36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6" name="Text Box 4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7" name="Text Box 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8" name="Text Box 8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9" name="Text Box 10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0" name="Text Box 12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1" name="Text Box 14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2" name="Text Box 16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3" name="Text Box 18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4" name="Text Box 20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5" name="Text Box 22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6" name="Text Box 24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7" name="Text Box 2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8" name="Text Box 28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9" name="Text Box 30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0" name="Text Box 32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1" name="Text Box 34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2" name="Text Box 36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4" name="Text Box 4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5" name="Text Box 6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6" name="Text Box 8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7" name="Text Box 10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8" name="Text Box 12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9" name="Text Box 14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0" name="Text Box 16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1" name="Text Box 18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3" name="Text Box 4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4" name="Text Box 6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5" name="Text Box 8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6" name="Text Box 10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7" name="Text Box 12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8" name="Text Box 14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9" name="Text Box 16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0" name="Text Box 18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1" name="Text Box 2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2" name="Text Box 22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3" name="Text Box 24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4" name="Text Box 26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5" name="Text Box 28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6" name="Text Box 30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7" name="Text Box 32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8" name="Text Box 34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9" name="Text Box 36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1" name="Text Box 4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2" name="Text Box 6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3" name="Text Box 8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4" name="Text Box 10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5" name="Text Box 12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6" name="Text Box 14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7" name="Text Box 1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8" name="Text Box 18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0" name="Text Box 4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1" name="Text Box 6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2" name="Text Box 8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3" name="Text Box 10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4" name="Text Box 12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5" name="Text Box 1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6" name="Text Box 16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7" name="Text Box 18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8" name="Text Box 20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0" name="Text Box 24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1" name="Text Box 26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2" name="Text Box 28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3" name="Text Box 30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4" name="Text Box 32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5" name="Text Box 3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6" name="Text Box 36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8" name="Text Box 4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9" name="Text Box 6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0" name="Text Box 8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1" name="Text Box 1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2" name="Text Box 12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3" name="Text Box 14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4" name="Text Box 16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5" name="Text Box 18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6" name="Text Box 20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8" name="Text Box 24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9" name="Text Box 26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0" name="Text Box 28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1" name="Text Box 3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2" name="Text Box 32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3" name="Text Box 34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4" name="Text Box 36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6" name="Text Box 4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7" name="Text Box 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8" name="Text Box 8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9" name="Text Box 10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0" name="Text Box 12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1" name="Text Box 14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2" name="Text Box 16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3" name="Text Box 18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5" name="Text Box 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6" name="Text Box 6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7" name="Text Box 8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8" name="Text Box 10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9" name="Text Box 12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0" name="Text Box 14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1" name="Text Box 16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2" name="Text Box 18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3" name="Text Box 20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4" name="Text Box 22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5" name="Text Box 2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6" name="Text Box 26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7" name="Text Box 28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8" name="Text Box 30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9" name="Text Box 32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0" name="Text Box 34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1" name="Text Box 36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3" name="Text Box 4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4" name="Text Box 6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5" name="Text Box 8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6" name="Text Box 10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7" name="Text Box 12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8" name="Text Box 14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9" name="Text Box 16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0" name="Text Box 18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2" name="Text Box 4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3" name="Text Box 6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4" name="Text Box 8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5" name="Text Box 10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6" name="Text Box 12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7" name="Text Box 14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8" name="Text Box 16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9" name="Text Box 1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0" name="Text Box 20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2" name="Text Box 24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3" name="Text Box 26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4" name="Text Box 28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5" name="Text Box 30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6" name="Text Box 32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7" name="Text Box 34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8" name="Text Box 36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0" name="Text Box 4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1" name="Text Box 6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2" name="Text Box 8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3" name="Text Box 10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4" name="Text Box 12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5" name="Text Box 1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6" name="Text Box 16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7" name="Text Box 18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49" name="Text Box 4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0" name="Text Box 6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1" name="Text Box 8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2" name="Text Box 10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3" name="Text Box 1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4" name="Text Box 14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5" name="Text Box 16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6" name="Text Box 18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7" name="Text Box 20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8" name="Text Box 22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9" name="Text Box 24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0" name="Text Box 26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1" name="Text Box 28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2" name="Text Box 30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3" name="Text Box 3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4" name="Text Box 34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5" name="Text Box 36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7" name="Text Box 4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8" name="Text Box 6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9" name="Text Box 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0" name="Text Box 10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1" name="Text Box 12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2" name="Text Box 14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3" name="Text Box 16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4" name="Text Box 18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5" name="Text Box 20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6" name="Text Box 22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7" name="Text Box 24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8" name="Text Box 26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9" name="Text Box 2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0" name="Text Box 30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1" name="Text Box 32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2" name="Text Box 34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3" name="Text Box 36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5" name="Text Box 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6" name="Text Box 6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7" name="Text Box 8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8" name="Text Box 10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9" name="Text Box 12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0" name="Text Box 14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1" name="Text Box 16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2" name="Text Box 18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3" name="Text Box 1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5" name="Text Box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96" name="Text Box 4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7" name="Text Box 5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98" name="Text Box 6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9" name="Text Box 7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0" name="Text Box 8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1" name="Text Box 9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2" name="Text Box 10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3" name="Text Box 11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4" name="Text Box 12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5" name="Text Box 13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6" name="Text Box 14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8" name="Text Box 16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9" name="Text Box 17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0" name="Text Box 18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1" name="Text Box 19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2" name="Text Box 20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3" name="Text Box 21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4" name="Text Box 2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5" name="Text Box 2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6" name="Text Box 24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7" name="Text Box 25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8" name="Text Box 26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9" name="Text Box 27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0" name="Text Box 28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1" name="Text Box 29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2" name="Text Box 30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3" name="Text Box 31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4" name="Text Box 32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5" name="Text Box 3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6" name="Text Box 34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7" name="Text Box 35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8" name="Text Box 36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0" name="Text Box 4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1" name="Text Box 6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2" name="Text Box 8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3" name="Text Box 10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4" name="Text Box 12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5" name="Text Box 1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6" name="Text Box 16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7" name="Text Box 18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8" name="Text Box 20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0" name="Text Box 24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1" name="Text Box 26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2" name="Text Box 28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3" name="Text Box 30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4" name="Text Box 32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5" name="Text Box 3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6" name="Text Box 36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8" name="Text Box 4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9" name="Text Box 6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0" name="Text Box 8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1" name="Text Box 1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2" name="Text Box 12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3" name="Text Box 14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4" name="Text Box 16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5" name="Text Box 18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7" name="Text Box 4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8" name="Text Box 6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9" name="Text Box 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0" name="Text Box 10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1" name="Text Box 12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2" name="Text Box 14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3" name="Text Box 16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4" name="Text Box 18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5" name="Text Box 20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6" name="Text Box 22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7" name="Text Box 24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8" name="Text Box 26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9" name="Text Box 2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0" name="Text Box 30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1" name="Text Box 32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2" name="Text Box 34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3" name="Text Box 36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5" name="Text Box 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6" name="Text Box 6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7" name="Text Box 8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8" name="Text Box 10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9" name="Text Box 12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0" name="Text Box 14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1" name="Text Box 16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2" name="Text Box 18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4" name="Text Box 4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5" name="Text Box 6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6" name="Text Box 8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7" name="Text Box 10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8" name="Text Box 12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9" name="Text Box 14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0" name="Text Box 16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1" name="Text Box 18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2" name="Text Box 20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4" name="Text Box 24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5" name="Text Box 26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6" name="Text Box 28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7" name="Text Box 30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8" name="Text Box 32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9" name="Text Box 34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00" name="Text Box 36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1" name="Text Box 2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2" name="Text Box 4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3" name="Text Box 6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4" name="Text Box 8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5" name="Text Box 10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6" name="Text Box 12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7" name="Text Box 14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8" name="Text Box 16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9" name="Text Box 1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0" name="Text Box 20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1" name="Text Box 22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2" name="Text Box 24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3" name="Text Box 26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4" name="Text Box 28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5" name="Text Box 30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6" name="Text Box 32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7" name="Text Box 34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8" name="Text Box 36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0" name="Text Box 4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1" name="Text Box 6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2" name="Text Box 8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3" name="Text Box 10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4" name="Text Box 12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5" name="Text Box 1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6" name="Text Box 16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7" name="Text Box 18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8" name="Text Box 2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9" name="Text Box 4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0" name="Text Box 6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1" name="Text Box 8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2" name="Text Box 10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3" name="Text Box 1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4" name="Text Box 14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5" name="Text Box 16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6" name="Text Box 18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7" name="Text Box 20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9" name="Text Box 24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0" name="Text Box 26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1" name="Text Box 28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2" name="Text Box 30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3" name="Text Box 3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4" name="Text Box 34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5" name="Text Box 36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7" name="Text Box 4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8" name="Text Box 6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9" name="Text Box 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0" name="Text Box 10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1" name="Text Box 12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2" name="Text Box 14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3" name="Text Box 16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4" name="Text Box 18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6" name="Text Box 4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7" name="Text Box 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8" name="Text Box 8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9" name="Text Box 10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0" name="Text Box 12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1" name="Text Box 14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2" name="Text Box 16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3" name="Text Box 18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4" name="Text Box 20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5" name="Text Box 22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6" name="Text Box 24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7" name="Text Box 2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8" name="Text Box 28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9" name="Text Box 30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0" name="Text Box 32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1" name="Text Box 34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2" name="Text Box 36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4" name="Text Box 4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5" name="Text Box 6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6" name="Text Box 8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7" name="Text Box 10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8" name="Text Box 12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9" name="Text Box 14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80" name="Text Box 16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81" name="Text Box 18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3" name="Text Box 4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4" name="Text Box 6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5" name="Text Box 8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6" name="Text Box 10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7" name="Text Box 12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8" name="Text Box 14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9" name="Text Box 16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0" name="Text Box 18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1" name="Text Box 2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3" name="Text Box 24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4" name="Text Box 26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5" name="Text Box 28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6" name="Text Box 30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7" name="Text Box 32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8" name="Text Box 34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9" name="Text Box 36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1" name="Text Box 4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2" name="Text Box 6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3" name="Text Box 8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4" name="Text Box 10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5" name="Text Box 12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6" name="Text Box 14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7" name="Text Box 1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8" name="Text Box 18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9" name="Text Box 20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1" name="Text Box 24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2" name="Text Box 26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3" name="Text Box 28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4" name="Text Box 30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5" name="Text Box 32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6" name="Text Box 34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7" name="Text Box 3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9" name="Text Box 4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0" name="Text Box 6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1" name="Text Box 8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2" name="Text Box 10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3" name="Text Box 1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4" name="Text Box 14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5" name="Text Box 16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6" name="Text Box 18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27" name="Text Box 1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28" name="Text Box 2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29" name="Text Box 3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0" name="Text Box 4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1" name="Text Box 5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2" name="Text Box 6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3" name="Text Box 7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4" name="Text Box 8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5" name="Text Box 9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6" name="Text Box 10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7" name="Text Box 11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8" name="Text Box 12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9" name="Text Box 13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0" name="Text Box 14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2" name="Text Box 16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3" name="Text Box 17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4" name="Text Box 18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5" name="Text Box 19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6" name="Text Box 20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9" name="Text Box 2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0" name="Text Box 24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1" name="Text Box 25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2" name="Text Box 26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3" name="Text Box 27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4" name="Text Box 28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5" name="Text Box 29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6" name="Text Box 30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7" name="Text Box 31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8" name="Text Box 32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9" name="Text Box 3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60" name="Text Box 34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61" name="Text Box 35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62" name="Text Box 36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4" name="Text Box 4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5" name="Text Box 6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6" name="Text Box 8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7" name="Text Box 10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8" name="Text Box 12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9" name="Text Box 14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0" name="Text Box 16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1" name="Text Box 18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2" name="Text Box 20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3" name="Text Box 22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4" name="Text Box 24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5" name="Text Box 26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6" name="Text Box 28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7" name="Text Box 30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8" name="Text Box 32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9" name="Text Box 34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0" name="Text Box 36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2" name="Text Box 4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3" name="Text Box 6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4" name="Text Box 8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5" name="Text Box 10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6" name="Text Box 12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7" name="Text Box 14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8" name="Text Box 16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9" name="Text Box 1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1" name="Text Box 4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2" name="Text Box 6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3" name="Text Box 8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4" name="Text Box 10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5" name="Text Box 12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6" name="Text Box 14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7" name="Text Box 16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8" name="Text Box 18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9" name="Text Box 20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1" name="Text Box 24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2" name="Text Box 26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3" name="Text Box 28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4" name="Text Box 30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5" name="Text Box 32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6" name="Text Box 34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7" name="Text Box 36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8" name="Text Box 2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9" name="Text Box 4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0" name="Text Box 6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1" name="Text Box 8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2" name="Text Box 10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3" name="Text Box 12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4" name="Text Box 14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5" name="Text Box 16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6" name="Text Box 18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18" name="Text Box 4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19" name="Text Box 6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0" name="Text Box 8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1" name="Text Box 10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2" name="Text Box 12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3" name="Text Box 14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4" name="Text Box 16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5" name="Text Box 18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6" name="Text Box 20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7" name="Text Box 22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8" name="Text Box 24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9" name="Text Box 26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0" name="Text Box 28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1" name="Text Box 30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2" name="Text Box 32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3" name="Text Box 34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4" name="Text Box 36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6" name="Text Box 4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7" name="Text Box 6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8" name="Text Box 8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9" name="Text Box 10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0" name="Text Box 12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1" name="Text Box 14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2" name="Text Box 16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3" name="Text Box 18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4" name="Text Box 20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5" name="Text Box 22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6" name="Text Box 24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7" name="Text Box 26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8" name="Text Box 28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9" name="Text Box 30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0" name="Text Box 32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1" name="Text Box 34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2" name="Text Box 36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4" name="Text Box 4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5" name="Text Box 6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6" name="Text Box 8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7" name="Text Box 10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8" name="Text Box 12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9" name="Text Box 14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0" name="Text Box 16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1" name="Text Box 18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3" name="Text Box 4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4" name="Text Box 6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5" name="Text Box 8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6" name="Text Box 10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7" name="Text Box 12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8" name="Text Box 14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9" name="Text Box 16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0" name="Text Box 18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1" name="Text Box 20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3" name="Text Box 24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4" name="Text Box 26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5" name="Text Box 28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6" name="Text Box 30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7" name="Text Box 32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8" name="Text Box 34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9" name="Text Box 36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0" name="Text Box 2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1" name="Text Box 4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2" name="Text Box 6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3" name="Text Box 8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4" name="Text Box 10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5" name="Text Box 12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6" name="Text Box 14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7" name="Text Box 16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8" name="Text Box 18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0" name="Text Box 4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1" name="Text Box 6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2" name="Text Box 8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3" name="Text Box 10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4" name="Text Box 12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5" name="Text Box 14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6" name="Text Box 16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7" name="Text Box 18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8" name="Text Box 20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9" name="Text Box 22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0" name="Text Box 24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1" name="Text Box 26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2" name="Text Box 28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3" name="Text Box 30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4" name="Text Box 32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5" name="Text Box 34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6" name="Text Box 36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7" name="Text Box 2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8" name="Text Box 4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9" name="Text Box 6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0" name="Text Box 8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1" name="Text Box 10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2" name="Text Box 12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3" name="Text Box 14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4" name="Text Box 16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5" name="Text Box 18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7" name="Text Box 4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8" name="Text Box 6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9" name="Text Box 8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0" name="Text Box 10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1" name="Text Box 12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2" name="Text Box 14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3" name="Text Box 16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4" name="Text Box 18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5" name="Text Box 20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7" name="Text Box 24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8" name="Text Box 26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9" name="Text Box 2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0" name="Text Box 30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1" name="Text Box 32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2" name="Text Box 34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3" name="Text Box 36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5" name="Text Box 4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6" name="Text Box 6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7" name="Text Box 8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8" name="Text Box 10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9" name="Text Box 12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0" name="Text Box 14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1" name="Text Box 16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2" name="Text Box 18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3" name="Text Box 20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5" name="Text Box 24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6" name="Text Box 26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7" name="Text Box 28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8" name="Text Box 30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9" name="Text Box 32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0" name="Text Box 34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1" name="Text Box 36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3" name="Text Box 4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4" name="Text Box 6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5" name="Text Box 8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6" name="Text Box 10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7" name="Text Box 12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8" name="Text Box 14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9" name="Text Box 16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60" name="Text Box 18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1" name="Text Box 1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3" name="Text Box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4" name="Text Box 4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5" name="Text Box 5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6" name="Text Box 6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7" name="Text Box 7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8" name="Text Box 8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9" name="Text Box 9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0" name="Text Box 10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1" name="Text Box 11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2" name="Text Box 12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3" name="Text Box 1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4" name="Text Box 14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6" name="Text Box 16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7" name="Text Box 17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8" name="Text Box 18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9" name="Text Box 19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0" name="Text Box 20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3" name="Text Box 2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4" name="Text Box 24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5" name="Text Box 25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6" name="Text Box 26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7" name="Text Box 27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8" name="Text Box 2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9" name="Text Box 29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0" name="Text Box 30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91" name="Text Box 3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2" name="Text Box 3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93" name="Text Box 3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4" name="Text Box 34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95" name="Text Box 35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6" name="Text Box 36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8" name="Text Box 4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9" name="Text Box 6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0" name="Text Box 8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1" name="Text Box 10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2" name="Text Box 12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3" name="Text Box 14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4" name="Text Box 16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5" name="Text Box 18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6" name="Text Box 20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7" name="Text Box 22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8" name="Text Box 24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9" name="Text Box 26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0" name="Text Box 28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1" name="Text Box 30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2" name="Text Box 32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3" name="Text Box 34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4" name="Text Box 36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5" name="Text Box 2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6" name="Text Box 4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7" name="Text Box 6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8" name="Text Box 8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9" name="Text Box 10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0" name="Text Box 12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1" name="Text Box 14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2" name="Text Box 16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3" name="Text Box 18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4" name="Text Box 2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5" name="Text Box 4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6" name="Text Box 6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7" name="Text Box 8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8" name="Text Box 10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9" name="Text Box 12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0" name="Text Box 14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1" name="Text Box 16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2" name="Text Box 18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3" name="Text Box 20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5" name="Text Box 24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6" name="Text Box 26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7" name="Text Box 28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8" name="Text Box 30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9" name="Text Box 32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0" name="Text Box 34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1" name="Text Box 36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2" name="Text Box 2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3" name="Text Box 4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4" name="Text Box 6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5" name="Text Box 8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6" name="Text Box 10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7" name="Text Box 12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8" name="Text Box 14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9" name="Text Box 16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50" name="Text Box 18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1" name="Text Box 2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2" name="Text Box 4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3" name="Text Box 6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4" name="Text Box 8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5" name="Text Box 10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6" name="Text Box 12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7" name="Text Box 14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8" name="Text Box 16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9" name="Text Box 1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0" name="Text Box 20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1" name="Text Box 22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2" name="Text Box 24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3" name="Text Box 26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4" name="Text Box 28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5" name="Text Box 30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6" name="Text Box 32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7" name="Text Box 34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8" name="Text Box 36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69" name="Text Box 2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0" name="Text Box 4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1" name="Text Box 6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2" name="Text Box 8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3" name="Text Box 10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4" name="Text Box 12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5" name="Text Box 14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6" name="Text Box 16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7" name="Text Box 18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8" name="Text Box 20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9" name="Text Box 22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0" name="Text Box 24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1" name="Text Box 26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2" name="Text Box 28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3" name="Text Box 30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4" name="Text Box 32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5" name="Text Box 34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6" name="Text Box 36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7" name="Text Box 2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8" name="Text Box 4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9" name="Text Box 6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0" name="Text Box 8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1" name="Text Box 10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2" name="Text Box 12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3" name="Text Box 14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4" name="Text Box 16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5" name="Text Box 18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7" name="Text Box 4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8" name="Text Box 6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9" name="Text Box 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0" name="Text Box 10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1" name="Text Box 12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2" name="Text Box 14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3" name="Text Box 16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4" name="Text Box 18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5" name="Text Box 20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7" name="Text Box 24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8" name="Text Box 26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9" name="Text Box 2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0" name="Text Box 30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1" name="Text Box 32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2" name="Text Box 34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3" name="Text Box 36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4" name="Text Box 2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5" name="Text Box 4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6" name="Text Box 6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7" name="Text Box 8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8" name="Text Box 10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9" name="Text Box 12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0" name="Text Box 14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1" name="Text Box 16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2" name="Text Box 18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4" name="Text Box 4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5" name="Text Box 6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6" name="Text Box 8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7" name="Text Box 10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8" name="Text Box 12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9" name="Text Box 14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0" name="Text Box 16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1" name="Text Box 18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2" name="Text Box 20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3" name="Text Box 22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4" name="Text Box 24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5" name="Text Box 26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6" name="Text Box 28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7" name="Text Box 30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8" name="Text Box 32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9" name="Text Box 34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0" name="Text Box 36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1" name="Text Box 2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2" name="Text Box 4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3" name="Text Box 6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4" name="Text Box 8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5" name="Text Box 10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6" name="Text Box 12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7" name="Text Box 14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8" name="Text Box 16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9" name="Text Box 18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0" name="Text Box 2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1" name="Text Box 4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2" name="Text Box 6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3" name="Text Box 8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4" name="Text Box 10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5" name="Text Box 12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6" name="Text Box 14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7" name="Text Box 16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8" name="Text Box 18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9" name="Text Box 20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1" name="Text Box 24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2" name="Text Box 26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3" name="Text Box 28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4" name="Text Box 30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5" name="Text Box 32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6" name="Text Box 34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7" name="Text Box 36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68" name="Text Box 2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69" name="Text Box 4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0" name="Text Box 6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1" name="Text Box 8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2" name="Text Box 10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3" name="Text Box 12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4" name="Text Box 14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5" name="Text Box 16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6" name="Text Box 18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7" name="Text Box 20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9" name="Text Box 24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0" name="Text Box 26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1" name="Text Box 28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2" name="Text Box 30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3" name="Text Box 32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4" name="Text Box 34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5" name="Text Box 36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7" name="Text Box 4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8" name="Text Box 6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9" name="Text Box 8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90" name="Text Box 10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91" name="Text Box 12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51089</xdr:colOff>
      <xdr:row>0</xdr:row>
      <xdr:rowOff>103044</xdr:rowOff>
    </xdr:from>
    <xdr:to>
      <xdr:col>5</xdr:col>
      <xdr:colOff>1236518</xdr:colOff>
      <xdr:row>4</xdr:row>
      <xdr:rowOff>55419</xdr:rowOff>
    </xdr:to>
    <xdr:sp macro="" textlink="">
      <xdr:nvSpPr>
        <xdr:cNvPr id="5392" name="Text Box 14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9614189" y="103044"/>
          <a:ext cx="2176029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3" name="Text Box 1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5" name="Text Box 3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96" name="Text Box 4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7" name="Text Box 5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98" name="Text Box 6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9" name="Text Box 7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0" name="Text Box 8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1" name="Text Box 9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2" name="Text Box 10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3" name="Text Box 11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4" name="Text Box 12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5" name="Text Box 13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6" name="Text Box 14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8" name="Text Box 16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9" name="Text Box 17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0" name="Text Box 1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1" name="Text Box 19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2" name="Text Box 20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5" name="Text Box 23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6" name="Text Box 24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7" name="Text Box 25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8" name="Text Box 26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9" name="Text Box 27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0" name="Text Box 28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1" name="Text Box 29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2" name="Text Box 30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3" name="Text Box 31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4" name="Text Box 32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5" name="Text Box 33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6" name="Text Box 34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7" name="Text Box 35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8" name="Text Box 36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1" name="Text Box 6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2" name="Text Box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3" name="Text Box 10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4" name="Text Box 12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5" name="Text Box 1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6" name="Text Box 16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7" name="Text Box 1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8" name="Text Box 20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9" name="Text Box 22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0" name="Text Box 24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1" name="Text Box 26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2" name="Text Box 28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3" name="Text Box 30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4" name="Text Box 32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5" name="Text Box 34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6" name="Text Box 36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7" name="Text Box 2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8" name="Text Box 4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9" name="Text Box 6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0" name="Text Box 8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1" name="Text Box 10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2" name="Text Box 12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3" name="Text Box 14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4" name="Text Box 16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5" name="Text Box 18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8" name="Text Box 6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9" name="Text Box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0" name="Text Box 10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1" name="Text Box 12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2" name="Text Box 14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3" name="Text Box 16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4" name="Text Box 1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5" name="Text Box 20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7" name="Text Box 24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8" name="Text Box 26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9" name="Text Box 2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0" name="Text Box 30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1" name="Text Box 32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2" name="Text Box 34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3" name="Text Box 36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5" name="Text Box 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6" name="Text Box 6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7" name="Text Box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8" name="Text Box 10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9" name="Text Box 12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0" name="Text Box 14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1" name="Text Box 16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2" name="Text Box 1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4" name="Text Box 4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5" name="Text Box 6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6" name="Text Box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7" name="Text Box 10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8" name="Text Box 1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9" name="Text Box 14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0" name="Text Box 16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1" name="Text Box 1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2" name="Text Box 20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3" name="Text Box 2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4" name="Text Box 24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5" name="Text Box 26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6" name="Text Box 2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7" name="Text Box 30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8" name="Text Box 3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9" name="Text Box 34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00" name="Text Box 36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2" name="Text Box 4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3" name="Text Box 6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4" name="Text Box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5" name="Text Box 10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6" name="Text Box 12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7" name="Text Box 14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8" name="Text Box 16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9" name="Text Box 1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0" name="Text Box 20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1" name="Text Box 22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2" name="Text Box 24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3" name="Text Box 26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4" name="Text Box 28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5" name="Text Box 30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6" name="Text Box 32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7" name="Text Box 34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8" name="Text Box 36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9" name="Text Box 2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0" name="Text Box 4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1" name="Text Box 6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2" name="Text Box 8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3" name="Text Box 10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4" name="Text Box 12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5" name="Text Box 14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6" name="Text Box 16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7" name="Text Box 18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0" name="Text Box 6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1" name="Text Box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2" name="Text Box 10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3" name="Text Box 1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4" name="Text Box 14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5" name="Text Box 16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6" name="Text Box 1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7" name="Text Box 20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9" name="Text Box 24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0" name="Text Box 26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1" name="Text Box 28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2" name="Text Box 30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3" name="Text Box 32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4" name="Text Box 34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5" name="Text Box 36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6" name="Text Box 2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7" name="Text Box 4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8" name="Text Box 6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9" name="Text Box 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0" name="Text Box 10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1" name="Text Box 12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2" name="Text Box 14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3" name="Text Box 16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4" name="Text Box 18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6" name="Text Box 4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7" name="Text Box 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8" name="Text Box 8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9" name="Text Box 10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0" name="Text Box 12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1" name="Text Box 14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2" name="Text Box 16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3" name="Text Box 18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4" name="Text Box 2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5" name="Text Box 22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6" name="Text Box 24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7" name="Text Box 2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8" name="Text Box 28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9" name="Text Box 30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0" name="Text Box 32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1" name="Text Box 34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2" name="Text Box 36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5" name="Text Box 6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6" name="Text Box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7" name="Text Box 10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8" name="Text Box 12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9" name="Text Box 14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80" name="Text Box 16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81" name="Text Box 1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2" name="Text Box 2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3" name="Text Box 4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4" name="Text Box 6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5" name="Text Box 8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6" name="Text Box 10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7" name="Text Box 12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8" name="Text Box 14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9" name="Text Box 16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0" name="Text Box 18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1" name="Text Box 2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3" name="Text Box 24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4" name="Text Box 26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5" name="Text Box 28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6" name="Text Box 30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7" name="Text Box 32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8" name="Text Box 34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9" name="Text Box 36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0" name="Text Box 2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1" name="Text Box 4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2" name="Text Box 6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3" name="Text Box 8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4" name="Text Box 10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5" name="Text Box 12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6" name="Text Box 14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7" name="Text Box 1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8" name="Text Box 18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9" name="Text Box 20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1" name="Text Box 24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2" name="Text Box 26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3" name="Text Box 28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4" name="Text Box 30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5" name="Text Box 32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6" name="Text Box 34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7" name="Text Box 3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9" name="Text Box 4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0" name="Text Box 6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1" name="Text Box 8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2" name="Text Box 10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3" name="Text Box 1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4" name="Text Box 14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5" name="Text Box 16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6" name="Text Box 1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27" name="Text Box 2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28" name="Text Box 4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29" name="Text Box 6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0" name="Text Box 8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1" name="Text Box 10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2" name="Text Box 12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3" name="Text Box 14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4" name="Text Box 16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5" name="Text Box 18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6" name="Text Box 20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7" name="Text Box 22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8" name="Text Box 24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9" name="Text Box 26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0" name="Text Box 28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1" name="Text Box 30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2" name="Text Box 32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3" name="Text Box 34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4" name="Text Box 36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7" name="Text Box 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8" name="Text Box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9" name="Text Box 10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0" name="Text Box 12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1" name="Text Box 14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2" name="Text Box 16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3" name="Text Box 1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4" name="Text Box 20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5" name="Text Box 22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6" name="Text Box 24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7" name="Text Box 2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8" name="Text Box 2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9" name="Text Box 30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0" name="Text Box 32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1" name="Text Box 34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2" name="Text Box 36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5" name="Text Box 6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7" name="Text Box 10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8" name="Text Box 12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9" name="Text Box 14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0" name="Text Box 16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1" name="Text Box 18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3" name="Text Box 4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4" name="Text Box 6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5" name="Text Box 8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6" name="Text Box 10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7" name="Text Box 12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8" name="Text Box 14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9" name="Text Box 16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0" name="Text Box 18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1" name="Text Box 2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3" name="Text Box 24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4" name="Text Box 26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5" name="Text Box 28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6" name="Text Box 30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8" name="Text Box 34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9" name="Text Box 36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2" name="Text Box 6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3" name="Text Box 8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4" name="Text Box 10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5" name="Text Box 12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6" name="Text Box 14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7" name="Text Box 1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8" name="Text Box 1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99" name="Text Box 2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0" name="Text Box 4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1" name="Text Box 6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2" name="Text Box 8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3" name="Text Box 10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4" name="Text Box 12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5" name="Text Box 14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6" name="Text Box 16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7" name="Text Box 18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8" name="Text Box 20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9" name="Text Box 22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0" name="Text Box 24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1" name="Text Box 26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2" name="Text Box 28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3" name="Text Box 30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4" name="Text Box 32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5" name="Text Box 34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6" name="Text Box 36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8" name="Text Box 4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9" name="Text Box 6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0" name="Text Box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1" name="Text Box 1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2" name="Text Box 12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3" name="Text Box 14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4" name="Text Box 16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5" name="Text Box 1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6" name="Text Box 20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7" name="Text Box 22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8" name="Text Box 24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9" name="Text Box 26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0" name="Text Box 2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1" name="Text Box 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2" name="Text Box 3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3" name="Text Box 34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4" name="Text Box 36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6" name="Text Box 4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7" name="Text Box 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8" name="Text Box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9" name="Text Box 10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0" name="Text Box 12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1" name="Text Box 14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2" name="Text Box 16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3" name="Text Box 1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5" name="Text Box 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6" name="Text Box 6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7" name="Text Box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8" name="Text Box 10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9" name="Text Box 12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0" name="Text Box 14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1" name="Text Box 16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2" name="Text Box 1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3" name="Text Box 20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5" name="Text Box 2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6" name="Text Box 26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7" name="Text Box 2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8" name="Text Box 30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9" name="Text Box 32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0" name="Text Box 34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1" name="Text Box 36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3" name="Text Box 4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4" name="Text Box 6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5" name="Text Box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6" name="Text Box 10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7" name="Text Box 12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8" name="Text Box 14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9" name="Text Box 16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0" name="Text Box 1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2" name="Text Box 4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3" name="Text Box 6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4" name="Text Box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5" name="Text Box 10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6" name="Text Box 12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7" name="Text Box 14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8" name="Text Box 16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9" name="Text Box 1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0" name="Text Box 20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1" name="Text Box 22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2" name="Text Box 24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3" name="Text Box 26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4" name="Text Box 2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5" name="Text Box 30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6" name="Text Box 32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7" name="Text Box 34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8" name="Text Box 36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1" name="Text Box 6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2" name="Text Box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3" name="Text Box 10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4" name="Text Box 12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5" name="Text Box 1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6" name="Text Box 16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7" name="Text Box 1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98" name="Text Box 2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99" name="Text Box 4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0" name="Text Box 6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1" name="Text Box 8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2" name="Text Box 10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3" name="Text Box 12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4" name="Text Box 14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5" name="Text Box 16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6" name="Text Box 18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7" name="Text Box 20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8" name="Text Box 22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9" name="Text Box 24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0" name="Text Box 26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1" name="Text Box 28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2" name="Text Box 30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3" name="Text Box 32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4" name="Text Box 34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5" name="Text Box 36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7" name="Text Box 4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8" name="Text Box 6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9" name="Text Box 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0" name="Text Box 10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1" name="Text Box 12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2" name="Text Box 14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3" name="Text Box 16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4" name="Text Box 18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5" name="Text Box 20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6" name="Text Box 22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7" name="Text Box 24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8" name="Text Box 26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9" name="Text Box 2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0" name="Text Box 30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1" name="Text Box 32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2" name="Text Box 34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3" name="Text Box 36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4" name="Text Box 2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5" name="Text Box 4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6" name="Text Box 6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7" name="Text Box 8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8" name="Text Box 10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9" name="Text Box 12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0" name="Text Box 14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1" name="Text Box 16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2" name="Text Box 18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3" name="Text Box 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4" name="Text Box 4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5" name="Text Box 6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6" name="Text Box 8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7" name="Text Box 10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8" name="Text Box 12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9" name="Text Box 14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0" name="Text Box 16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1" name="Text Box 18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2" name="Text Box 20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3" name="Text Box 22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4" name="Text Box 24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5" name="Text Box 26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6" name="Text Box 28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7" name="Text Box 30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8" name="Text Box 32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9" name="Text Box 34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60" name="Text Box 36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2" name="Text Box 4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3" name="Text Box 6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4" name="Text Box 8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5" name="Text Box 10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6" name="Text Box 12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7" name="Text Box 14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8" name="Text Box 16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9" name="Text Box 1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0" name="Text Box 20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2" name="Text Box 24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3" name="Text Box 26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4" name="Text Box 28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5" name="Text Box 30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6" name="Text Box 32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7" name="Text Box 34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8" name="Text Box 36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0" name="Text Box 4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1" name="Text Box 6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2" name="Text Box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3" name="Text Box 10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4" name="Text Box 12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5" name="Text Box 1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6" name="Text Box 16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7" name="Text Box 18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8" name="Text Box 2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9" name="Text Box 4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0" name="Text Box 6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1" name="Text Box 8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2" name="Text Box 10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3" name="Text Box 12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4" name="Text Box 14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5" name="Text Box 16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6" name="Text Box 18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7" name="Text Box 20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8" name="Text Box 22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9" name="Text Box 24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0" name="Text Box 26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1" name="Text Box 28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2" name="Text Box 30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3" name="Text Box 3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4" name="Text Box 34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5" name="Text Box 36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7" name="Text Box 4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8" name="Text Box 6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9" name="Text Box 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0" name="Text Box 10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1" name="Text Box 12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2" name="Text Box 14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3" name="Text Box 16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4" name="Text Box 18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6" name="Text Box 4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7" name="Text Box 6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8" name="Text Box 8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9" name="Text Box 10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0" name="Text Box 12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1" name="Text Box 14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2" name="Text Box 16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3" name="Text Box 18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4" name="Text Box 20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5" name="Text Box 22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6" name="Text Box 24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7" name="Text Box 26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8" name="Text Box 28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9" name="Text Box 30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0" name="Text Box 32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1" name="Text Box 34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2" name="Text Box 36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4" name="Text Box 4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5" name="Text Box 6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6" name="Text Box 8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7" name="Text Box 10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8" name="Text Box 12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9" name="Text Box 14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0" name="Text Box 16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1" name="Text Box 18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2" name="Text Box 20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3" name="Text Box 2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4" name="Text Box 24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5" name="Text Box 26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6" name="Text Box 28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7" name="Text Box 30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8" name="Text Box 32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9" name="Text Box 34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0" name="Text Box 36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2" name="Text Box 4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3" name="Text Box 6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4" name="Text Box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5" name="Text Box 10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6" name="Text Box 12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7" name="Text Box 14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8" name="Text Box 16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9" name="Text Box 1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1" name="Text Box 4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2" name="Text Box 6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3" name="Text Box 8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4" name="Text Box 10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5" name="Text Box 12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6" name="Text Box 14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7" name="Text Box 16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8" name="Text Box 18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9" name="Text Box 20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0" name="Text Box 22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1" name="Text Box 24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2" name="Text Box 26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3" name="Text Box 28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4" name="Text Box 30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5" name="Text Box 32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6" name="Text Box 34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7" name="Text Box 36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9" name="Text Box 4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0" name="Text Box 6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1" name="Text Box 8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2" name="Text Box 10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3" name="Text Box 1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4" name="Text Box 14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5" name="Text Box 16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6" name="Text Box 1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8" name="Text Box 4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9" name="Text Box 6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0" name="Text Box 8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1" name="Text Box 10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2" name="Text Box 12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3" name="Text Box 14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4" name="Text Box 16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5" name="Text Box 18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6" name="Text Box 20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7" name="Text Box 22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8" name="Text Box 24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9" name="Text Box 26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0" name="Text Box 28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1" name="Text Box 30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2" name="Text Box 32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3" name="Text Box 34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4" name="Text Box 36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6" name="Text Box 4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7" name="Text Box 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8" name="Text Box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9" name="Text Box 10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0" name="Text Box 12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1" name="Text Box 14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2" name="Text Box 16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3" name="Text Box 1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4" name="Text Box 2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5" name="Text Box 4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6" name="Text Box 6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7" name="Text Box 8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8" name="Text Box 10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9" name="Text Box 12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0" name="Text Box 14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1" name="Text Box 16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2" name="Text Box 18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3" name="Text Box 20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4" name="Text Box 22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5" name="Text Box 24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6" name="Text Box 26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7" name="Text Box 28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8" name="Text Box 30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9" name="Text Box 32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30" name="Text Box 34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31" name="Text Box 36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2" name="Text Box 2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3" name="Text Box 4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4" name="Text Box 6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5" name="Text Box 8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6" name="Text Box 10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7" name="Text Box 12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8" name="Text Box 14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9" name="Text Box 16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0" name="Text Box 18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1" name="Text Box 20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2" name="Text Box 22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3" name="Text Box 24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4" name="Text Box 26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5" name="Text Box 28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6" name="Text Box 30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7" name="Text Box 32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8" name="Text Box 34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9" name="Text Box 36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0" name="Text Box 2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1" name="Text Box 4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2" name="Text Box 6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3" name="Text Box 8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4" name="Text Box 10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5" name="Text Box 12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6" name="Text Box 14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7" name="Text Box 16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8" name="Text Box 18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0" name="Text Box 4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1" name="Text Box 6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2" name="Text Box 8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3" name="Text Box 10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4" name="Text Box 12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5" name="Text Box 14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6" name="Text Box 16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7" name="Text Box 1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8" name="Text Box 20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0" name="Text Box 22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1" name="Text Box 24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2" name="Text Box 26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73" name="Text Box 27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4" name="Text Box 28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5" name="Text Box 30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6" name="Text Box 32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77" name="Text Box 33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8" name="Text Box 34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79" name="Text Box 35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80" name="Text Box 36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1" name="Text Box 2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2" name="Text Box 4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3" name="Text Box 6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4" name="Text Box 8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5" name="Text Box 10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6" name="Text Box 12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7" name="Text Box 14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8" name="Text Box 16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9" name="Text Box 1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0" name="Text Box 20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1" name="Text Box 22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2" name="Text Box 24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3" name="Text Box 26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4" name="Text Box 28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5" name="Text Box 30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6" name="Text Box 32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7" name="Text Box 34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8" name="Text Box 36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0" name="Text Box 4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1" name="Text Box 6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2" name="Text Box 8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3" name="Text Box 10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4" name="Text Box 1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5" name="Text Box 1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6" name="Text Box 16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7" name="Text Box 1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8" name="Text Box 2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9" name="Text Box 4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0" name="Text Box 6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1" name="Text Box 8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2" name="Text Box 10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3" name="Text Box 1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4" name="Text Box 14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5" name="Text Box 16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6" name="Text Box 1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7" name="Text Box 20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8" name="Text Box 22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9" name="Text Box 24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0" name="Text Box 26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1" name="Text Box 2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2" name="Text Box 30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3" name="Text Box 3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4" name="Text Box 34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5" name="Text Box 36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6" name="Text Box 2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7" name="Text Box 4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8" name="Text Box 6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9" name="Text Box 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0" name="Text Box 10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1" name="Text Box 12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2" name="Text Box 14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3" name="Text Box 16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4" name="Text Box 18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6" name="Text Box 4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7" name="Text Box 6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8" name="Text Box 8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9" name="Text Box 10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0" name="Text Box 12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1" name="Text Box 14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2" name="Text Box 16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3" name="Text Box 18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4" name="Text Box 20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5" name="Text Box 22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6" name="Text Box 24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7" name="Text Box 2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8" name="Text Box 28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9" name="Text Box 30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50" name="Text Box 32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51" name="Text Box 34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52" name="Text Box 36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3" name="Text Box 2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4" name="Text Box 4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5" name="Text Box 6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6" name="Text Box 8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7" name="Text Box 10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8" name="Text Box 12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9" name="Text Box 14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0" name="Text Box 16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1" name="Text Box 18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2" name="Text Box 20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3" name="Text Box 2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4" name="Text Box 24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5" name="Text Box 26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6" name="Text Box 28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7" name="Text Box 30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8" name="Text Box 32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9" name="Text Box 34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0" name="Text Box 36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2" name="Text Box 4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3" name="Text Box 6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4" name="Text Box 8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5" name="Text Box 10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6" name="Text Box 12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7" name="Text Box 14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8" name="Text Box 16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9" name="Text Box 1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0" name="Text Box 2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1" name="Text Box 4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2" name="Text Box 6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3" name="Text Box 8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4" name="Text Box 10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5" name="Text Box 12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6" name="Text Box 14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7" name="Text Box 1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8" name="Text Box 1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9" name="Text Box 20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0" name="Text Box 2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1" name="Text Box 24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2" name="Text Box 26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3" name="Text Box 2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4" name="Text Box 30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5" name="Text Box 32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6" name="Text Box 34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7" name="Text Box 3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8" name="Text Box 2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9" name="Text Box 4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0" name="Text Box 6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1" name="Text Box 8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2" name="Text Box 10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3" name="Text Box 1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4" name="Text Box 14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5" name="Text Box 16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6" name="Text Box 18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8" name="Text Box 4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9" name="Text Box 6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0" name="Text Box 8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1" name="Text Box 10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2" name="Text Box 12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3" name="Text Box 14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4" name="Text Box 16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5" name="Text Box 18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6" name="Text Box 20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7" name="Text Box 2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8" name="Text Box 24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9" name="Text Box 26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0" name="Text Box 2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1" name="Text Box 3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2" name="Text Box 3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3" name="Text Box 34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4" name="Text Box 36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5" name="Text Box 2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6" name="Text Box 4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7" name="Text Box 6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8" name="Text Box 8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9" name="Text Box 10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0" name="Text Box 12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1" name="Text Box 14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2" name="Text Box 16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3" name="Text Box 1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4" name="Text Box 2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5" name="Text Box 4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6" name="Text Box 6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7" name="Text Box 8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8" name="Text Box 10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9" name="Text Box 12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0" name="Text Box 14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1" name="Text Box 16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2" name="Text Box 1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3" name="Text Box 20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4" name="Text Box 2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5" name="Text Box 2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6" name="Text Box 26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7" name="Text Box 2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8" name="Text Box 30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9" name="Text Box 3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50" name="Text Box 34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51" name="Text Box 36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3" name="Text Box 4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4" name="Text Box 6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5" name="Text Box 8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6" name="Text Box 10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7" name="Text Box 1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8" name="Text Box 14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9" name="Text Box 16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0" name="Text Box 1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1" name="Text Box 2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2" name="Text Box 22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3" name="Text Box 2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4" name="Text Box 26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5" name="Text Box 2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6" name="Text Box 30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7" name="Text Box 32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8" name="Text Box 34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9" name="Text Box 36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0" name="Text Box 2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1" name="Text Box 4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2" name="Text Box 6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3" name="Text Box 8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4" name="Text Box 10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5" name="Text Box 12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6" name="Text Box 14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7" name="Text Box 1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8" name="Text Box 1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79" name="Text Box 1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0" name="Text Box 2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1" name="Text Box 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2" name="Text Box 6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83" name="Text Box 7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4" name="Text Box 8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85" name="Text Box 9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6" name="Text Box 10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7" name="Text Box 12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8" name="Text Box 14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9" name="Text Box 16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0" name="Text Box 18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1" name="Text Box 20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2" name="Text Box 22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3" name="Text Box 24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94" name="Text Box 25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5" name="Text Box 26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6" name="Text Box 28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7" name="Text Box 30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8" name="Text Box 32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99" name="Text Box 33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00" name="Text Box 34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301" name="Text Box 35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02" name="Text Box 36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4" name="Text Box 4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5" name="Text Box 6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6" name="Text Box 8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7" name="Text Box 10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8" name="Text Box 12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9" name="Text Box 14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0" name="Text Box 16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1" name="Text Box 1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2" name="Text Box 20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3" name="Text Box 2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4" name="Text Box 24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5" name="Text Box 26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6" name="Text Box 28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7" name="Text Box 30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8" name="Text Box 32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9" name="Text Box 34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0" name="Text Box 36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1" name="Text Box 2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2" name="Text Box 4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3" name="Text Box 6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4" name="Text Box 8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5" name="Text Box 10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6" name="Text Box 12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7" name="Text Box 14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8" name="Text Box 16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9" name="Text Box 18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0" name="Text Box 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1" name="Text Box 4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2" name="Text Box 6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3" name="Text Box 8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4" name="Text Box 10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5" name="Text Box 12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6" name="Text Box 14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7" name="Text Box 1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8" name="Text Box 18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9" name="Text Box 20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0" name="Text Box 22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1" name="Text Box 24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2" name="Text Box 26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3" name="Text Box 28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4" name="Text Box 30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5" name="Text Box 32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6" name="Text Box 34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7" name="Text Box 36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8" name="Text Box 2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9" name="Text Box 4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0" name="Text Box 6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1" name="Text Box 8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2" name="Text Box 10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3" name="Text Box 1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4" name="Text Box 14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5" name="Text Box 16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6" name="Text Box 1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8" name="Text Box 4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9" name="Text Box 6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0" name="Text Box 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1" name="Text Box 1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2" name="Text Box 12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3" name="Text Box 14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4" name="Text Box 16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5" name="Text Box 18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6" name="Text Box 20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7" name="Text Box 22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8" name="Text Box 24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9" name="Text Box 26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0" name="Text Box 28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1" name="Text Box 30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2" name="Text Box 32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3" name="Text Box 34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4" name="Text Box 36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6" name="Text Box 4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7" name="Text Box 6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8" name="Text Box 8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9" name="Text Box 10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0" name="Text Box 12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1" name="Text Box 14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2" name="Text Box 16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3" name="Text Box 18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4" name="Text Box 20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5" name="Text Box 22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6" name="Text Box 24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7" name="Text Box 26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8" name="Text Box 28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9" name="Text Box 30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0" name="Text Box 32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1" name="Text Box 34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2" name="Text Box 36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3" name="Text Box 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4" name="Text Box 4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5" name="Text Box 6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6" name="Text Box 8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7" name="Text Box 10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8" name="Text Box 12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9" name="Text Box 14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0" name="Text Box 16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1" name="Text Box 18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2" name="Text Box 2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3" name="Text Box 4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4" name="Text Box 6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5" name="Text Box 8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6" name="Text Box 10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7" name="Text Box 12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8" name="Text Box 14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9" name="Text Box 16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0" name="Text Box 18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1" name="Text Box 20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2" name="Text Box 22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3" name="Text Box 24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4" name="Text Box 26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5" name="Text Box 28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6" name="Text Box 30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7" name="Text Box 32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8" name="Text Box 34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9" name="Text Box 36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0" name="Text Box 2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1" name="Text Box 4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2" name="Text Box 6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3" name="Text Box 8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4" name="Text Box 10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5" name="Text Box 12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6" name="Text Box 14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7" name="Text Box 16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8" name="Text Box 18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9" name="Text Box 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0" name="Text Box 4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1" name="Text Box 6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2" name="Text Box 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3" name="Text Box 10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4" name="Text Box 12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5" name="Text Box 1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6" name="Text Box 16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7" name="Text Box 18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8" name="Text Box 20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9" name="Text Box 22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0" name="Text Box 24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1" name="Text Box 26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2" name="Text Box 28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3" name="Text Box 30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4" name="Text Box 32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5" name="Text Box 34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6" name="Text Box 36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8" name="Text Box 4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9" name="Text Box 6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0" name="Text Box 8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1" name="Text Box 10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2" name="Text Box 12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3" name="Text Box 14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4" name="Text Box 16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5" name="Text Box 18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6" name="Text Box 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7" name="Text Box 4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8" name="Text Box 6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9" name="Text Box 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0" name="Text Box 10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1" name="Text Box 1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2" name="Text Box 14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3" name="Text Box 16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4" name="Text Box 1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5" name="Text Box 20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6" name="Text Box 22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7" name="Text Box 24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8" name="Text Box 26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9" name="Text Box 2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0" name="Text Box 30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1" name="Text Box 32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2" name="Text Box 34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3" name="Text Box 36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4" name="Text Box 2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5" name="Text Box 4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6" name="Text Box 6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7" name="Text Box 8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8" name="Text Box 10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9" name="Text Box 12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0" name="Text Box 14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1" name="Text Box 16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2" name="Text Box 18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3" name="Text Box 20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4" name="Text Box 22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5" name="Text Box 24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6" name="Text Box 26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7" name="Text Box 28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8" name="Text Box 30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9" name="Text Box 32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0" name="Text Box 34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1" name="Text Box 36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2" name="Text Box 2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3" name="Text Box 4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4" name="Text Box 6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5" name="Text Box 8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6" name="Text Box 10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7" name="Text Box 12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8" name="Text Box 14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9" name="Text Box 16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00" name="Text Box 18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1" name="Text Box 1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2" name="Text Box 2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3" name="Text Box 4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4" name="Text Box 5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5" name="Text Box 6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6" name="Text Box 8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7" name="Text Box 10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8" name="Text Box 12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9" name="Text Box 13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0" name="Text Box 14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1" name="Text Box 15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2" name="Text Box 16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3" name="Text Box 17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4" name="Text Box 18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5" name="Text Box 19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6" name="Text Box 20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7" name="Text Box 22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8" name="Text Box 23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9" name="Text Box 24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0" name="Text Box 25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1" name="Text Box 26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2" name="Text Box 27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3" name="Text Box 28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4" name="Text Box 29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5" name="Text Box 30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6" name="Text Box 32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7" name="Text Box 33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8" name="Text Box 34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9" name="Text Box 35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30" name="Text Box 36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2" name="Text Box 4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3" name="Text Box 6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4" name="Text Box 8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5" name="Text Box 10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6" name="Text Box 12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7" name="Text Box 14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8" name="Text Box 16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9" name="Text Box 1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0" name="Text Box 20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1" name="Text Box 22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2" name="Text Box 24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3" name="Text Box 26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4" name="Text Box 28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5" name="Text Box 30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6" name="Text Box 32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7" name="Text Box 34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8" name="Text Box 36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9" name="Text Box 2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0" name="Text Box 4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1" name="Text Box 6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2" name="Text Box 8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3" name="Text Box 10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4" name="Text Box 12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5" name="Text Box 1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6" name="Text Box 16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7" name="Text Box 1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8" name="Text Box 2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9" name="Text Box 4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0" name="Text Box 6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1" name="Text Box 8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2" name="Text Box 10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3" name="Text Box 12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4" name="Text Box 14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5" name="Text Box 16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6" name="Text Box 1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7" name="Text Box 20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8" name="Text Box 22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9" name="Text Box 24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0" name="Text Box 26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1" name="Text Box 28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2" name="Text Box 30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3" name="Text Box 32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4" name="Text Box 34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5" name="Text Box 36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6" name="Text Box 2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7" name="Text Box 4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8" name="Text Box 6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9" name="Text Box 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0" name="Text Box 10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1" name="Text Box 12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2" name="Text Box 14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3" name="Text Box 16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4" name="Text Box 1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6" name="Text Box 4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7" name="Text Box 6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8" name="Text Box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9" name="Text Box 10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0" name="Text Box 12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1" name="Text Box 14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2" name="Text Box 16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3" name="Text Box 18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4" name="Text Box 20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5" name="Text Box 22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6" name="Text Box 24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7" name="Text Box 26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8" name="Text Box 2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9" name="Text Box 30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00" name="Text Box 32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01" name="Text Box 34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02" name="Text Box 36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4" name="Text Box 4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5" name="Text Box 6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6" name="Text Box 8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7" name="Text Box 10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8" name="Text Box 1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9" name="Text Box 14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0" name="Text Box 16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1" name="Text Box 18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2" name="Text Box 20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3" name="Text Box 2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4" name="Text Box 24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5" name="Text Box 26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6" name="Text Box 28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7" name="Text Box 30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8" name="Text Box 32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9" name="Text Box 34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0" name="Text Box 36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1" name="Text Box 2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2" name="Text Box 4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3" name="Text Box 6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4" name="Text Box 8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5" name="Text Box 10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6" name="Text Box 1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7" name="Text Box 14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8" name="Text Box 16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9" name="Text Box 1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0" name="Text Box 2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1" name="Text Box 4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2" name="Text Box 6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3" name="Text Box 8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4" name="Text Box 10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5" name="Text Box 12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6" name="Text Box 14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7" name="Text Box 16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8" name="Text Box 1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9" name="Text Box 20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0" name="Text Box 22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1" name="Text Box 24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2" name="Text Box 26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3" name="Text Box 28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4" name="Text Box 30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5" name="Text Box 32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6" name="Text Box 34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7" name="Text Box 36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8" name="Text Box 2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9" name="Text Box 4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0" name="Text Box 6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1" name="Text Box 8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2" name="Text Box 10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3" name="Text Box 1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4" name="Text Box 14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5" name="Text Box 16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6" name="Text Box 18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7" name="Text Box 2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8" name="Text Box 4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9" name="Text Box 6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0" name="Text Box 8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1" name="Text Box 10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2" name="Text Box 12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3" name="Text Box 14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4" name="Text Box 16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5" name="Text Box 18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6" name="Text Box 20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7" name="Text Box 22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8" name="Text Box 24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9" name="Text Box 26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0" name="Text Box 28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1" name="Text Box 30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2" name="Text Box 32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3" name="Text Box 34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4" name="Text Box 36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6" name="Text Box 4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7" name="Text Box 6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8" name="Text Box 8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9" name="Text Box 10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0" name="Text Box 12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1" name="Text Box 14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2" name="Text Box 16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3" name="Text Box 18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4" name="Text Box 2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5" name="Text Box 4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6" name="Text Box 6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7" name="Text Box 8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8" name="Text Box 10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9" name="Text Box 12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0" name="Text Box 14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1" name="Text Box 16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2" name="Text Box 18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3" name="Text Box 20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4" name="Text Box 22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5" name="Text Box 24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6" name="Text Box 26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7" name="Text Box 28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8" name="Text Box 30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9" name="Text Box 32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00" name="Text Box 34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01" name="Text Box 36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2" name="Text Box 2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3" name="Text Box 4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4" name="Text Box 6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5" name="Text Box 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6" name="Text Box 10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7" name="Text Box 1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8" name="Text Box 14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9" name="Text Box 16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0" name="Text Box 1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1" name="Text Box 2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2" name="Text Box 22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3" name="Text Box 24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4" name="Text Box 26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5" name="Text Box 2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6" name="Text Box 30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7" name="Text Box 32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8" name="Text Box 34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9" name="Text Box 36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0" name="Text Box 2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1" name="Text Box 4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2" name="Text Box 6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3" name="Text Box 8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4" name="Text Box 10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5" name="Text Box 12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6" name="Text Box 14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7" name="Text Box 1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8" name="Text Box 18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29" name="Text Box 2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0" name="Text Box 4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1" name="Text Box 5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2" name="Text Box 6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3" name="Text Box 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4" name="Text Box 8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5" name="Text Box 9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6" name="Text Box 10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7" name="Text Box 11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8" name="Text Box 12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9" name="Text Box 14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40" name="Text Box 15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1" name="Text Box 16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2" name="Text Box 18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3" name="Text Box 20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4" name="Text Box 22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5" name="Text Box 24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6" name="Text Box 26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7" name="Text Box 28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8" name="Text Box 30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9" name="Text Box 32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50" name="Text Box 34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51" name="Text Box 36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2" name="Text Box 2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3" name="Text Box 4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4" name="Text Box 6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5" name="Text Box 8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6" name="Text Box 10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7" name="Text Box 12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8" name="Text Box 14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9" name="Text Box 16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0" name="Text Box 1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1" name="Text Box 2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2" name="Text Box 22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3" name="Text Box 24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4" name="Text Box 26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5" name="Text Box 28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6" name="Text Box 30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7" name="Text Box 32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8" name="Text Box 34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9" name="Text Box 36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0" name="Text Box 2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1" name="Text Box 4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2" name="Text Box 6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3" name="Text Box 8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4" name="Text Box 10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5" name="Text Box 12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6" name="Text Box 14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7" name="Text Box 1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8" name="Text Box 1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0" name="Text Box 4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1" name="Text Box 6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2" name="Text Box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3" name="Text Box 10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4" name="Text Box 12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5" name="Text Box 1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6" name="Text Box 16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7" name="Text Box 18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8" name="Text Box 20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9" name="Text Box 22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0" name="Text Box 24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1" name="Text Box 26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2" name="Text Box 2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3" name="Text Box 30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4" name="Text Box 32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5" name="Text Box 34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6" name="Text Box 36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7" name="Text Box 2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8" name="Text Box 4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9" name="Text Box 6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0" name="Text Box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1" name="Text Box 10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2" name="Text Box 12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3" name="Text Box 14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4" name="Text Box 16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5" name="Text Box 18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7" name="Text Box 4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8" name="Text Box 6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9" name="Text Box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0" name="Text Box 10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1" name="Text Box 12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2" name="Text Box 14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3" name="Text Box 16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4" name="Text Box 1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5" name="Text Box 20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6" name="Text Box 22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7" name="Text Box 24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8" name="Text Box 26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9" name="Text Box 2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0" name="Text Box 30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1" name="Text Box 32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2" name="Text Box 34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3" name="Text Box 36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4" name="Text Box 2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5" name="Text Box 4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6" name="Text Box 6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7" name="Text Box 8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8" name="Text Box 10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9" name="Text Box 12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0" name="Text Box 14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1" name="Text Box 16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2" name="Text Box 1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3" name="Text Box 20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4" name="Text Box 22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5" name="Text Box 24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6" name="Text Box 26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7" name="Text Box 28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8" name="Text Box 30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9" name="Text Box 32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0" name="Text Box 34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1" name="Text Box 36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3" name="Text Box 4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4" name="Text Box 6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5" name="Text Box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6" name="Text Box 10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7" name="Text Box 12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8" name="Text Box 14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9" name="Text Box 16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0" name="Text Box 1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2" name="Text Box 4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3" name="Text Box 6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4" name="Text Box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5" name="Text Box 10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6" name="Text Box 12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7" name="Text Box 14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8" name="Text Box 16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9" name="Text Box 1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0" name="Text Box 20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1" name="Text Box 22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2" name="Text Box 24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3" name="Text Box 26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4" name="Text Box 2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5" name="Text Box 30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6" name="Text Box 32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7" name="Text Box 34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8" name="Text Box 36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0" name="Text Box 4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1" name="Text Box 6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2" name="Text Box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3" name="Text Box 10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4" name="Text Box 12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5" name="Text Box 14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6" name="Text Box 16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7" name="Text Box 18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9" name="Text Box 4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0" name="Text Box 6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1" name="Text Box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2" name="Text Box 10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3" name="Text Box 1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4" name="Text Box 14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5" name="Text Box 16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6" name="Text Box 1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7" name="Text Box 20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8" name="Text Box 22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9" name="Text Box 24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0" name="Text Box 26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1" name="Text Box 28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2" name="Text Box 30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3" name="Text Box 32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4" name="Text Box 34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5" name="Text Box 36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6" name="Text Box 2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7" name="Text Box 4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8" name="Text Box 6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9" name="Text Box 8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0" name="Text Box 10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1" name="Text Box 12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2" name="Text Box 14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3" name="Text Box 16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4" name="Text Box 18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6" name="Text Box 4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7" name="Text Box 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8" name="Text Box 8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9" name="Text Box 10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0" name="Text Box 1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1" name="Text Box 14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2" name="Text Box 16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3" name="Text Box 18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4" name="Text Box 20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5" name="Text Box 22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6" name="Text Box 24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7" name="Text Box 26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8" name="Text Box 2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9" name="Text Box 30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20" name="Text Box 32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21" name="Text Box 34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22" name="Text Box 36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4" name="Text Box 4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5" name="Text Box 6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6" name="Text Box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7" name="Text Box 10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8" name="Text Box 12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9" name="Text Box 14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0" name="Text Box 16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1" name="Text Box 18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2" name="Text Box 20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3" name="Text Box 22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4" name="Text Box 24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5" name="Text Box 26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6" name="Text Box 2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7" name="Text Box 30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8" name="Text Box 32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9" name="Text Box 34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0" name="Text Box 36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2" name="Text Box 4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3" name="Text Box 6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4" name="Text Box 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5" name="Text Box 10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6" name="Text Box 1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7" name="Text Box 14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8" name="Text Box 16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9" name="Text Box 1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0" name="Text Box 2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1" name="Text Box 4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2" name="Text Box 6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953" name="Text Box 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4" name="Text Box 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955" name="Text Box 9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6" name="Text Box 10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957" name="Text Box 11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8" name="Text Box 12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9" name="Text Box 14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0" name="Text Box 16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1" name="Text Box 18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2" name="Text Box 20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3" name="Text Box 22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4" name="Text Box 24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5" name="Text Box 26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6" name="Text Box 28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7" name="Text Box 30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8" name="Text Box 32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9" name="Text Box 34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70" name="Text Box 36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2" name="Text Box 4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3" name="Text Box 6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4" name="Text Box 8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5" name="Text Box 10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6" name="Text Box 12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7" name="Text Box 14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8" name="Text Box 16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9" name="Text Box 18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0" name="Text Box 20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1" name="Text Box 22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2" name="Text Box 24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3" name="Text Box 26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4" name="Text Box 28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5" name="Text Box 30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6" name="Text Box 32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7" name="Text Box 34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8" name="Text Box 36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9" name="Text Box 2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0" name="Text Box 4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1" name="Text Box 6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2" name="Text Box 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3" name="Text Box 10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4" name="Text Box 12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5" name="Text Box 14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6" name="Text Box 16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7" name="Text Box 1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8" name="Text Box 2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9" name="Text Box 4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0" name="Text Box 6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1" name="Text Box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2" name="Text Box 10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3" name="Text Box 12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4" name="Text Box 14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5" name="Text Box 16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6" name="Text Box 18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7" name="Text Box 20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8" name="Text Box 22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9" name="Text Box 24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0" name="Text Box 26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1" name="Text Box 28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2" name="Text Box 30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3" name="Text Box 32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4" name="Text Box 34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5" name="Text Box 36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6" name="Text Box 2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7" name="Text Box 4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8" name="Text Box 6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9" name="Text Box 8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0" name="Text Box 10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1" name="Text Box 12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2" name="Text Box 14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3" name="Text Box 16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4" name="Text Box 18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5" name="Text Box 2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6" name="Text Box 4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7" name="Text Box 6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8" name="Text Box 8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9" name="Text Box 10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0" name="Text Box 12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1" name="Text Box 14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2" name="Text Box 16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3" name="Text Box 18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4" name="Text Box 20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5" name="Text Box 22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6" name="Text Box 24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7" name="Text Box 26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8" name="Text Box 2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9" name="Text Box 30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40" name="Text Box 32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41" name="Text Box 34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42" name="Text Box 36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3" name="Text Box 2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4" name="Text Box 4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5" name="Text Box 6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6" name="Text Box 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7" name="Text Box 10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8" name="Text Box 12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9" name="Text Box 14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0" name="Text Box 16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1" name="Text Box 1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2" name="Text Box 20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3" name="Text Box 22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4" name="Text Box 24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5" name="Text Box 26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6" name="Text Box 2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7" name="Text Box 30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8" name="Text Box 32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9" name="Text Box 34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0" name="Text Box 36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1" name="Text Box 2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2" name="Text Box 4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3" name="Text Box 6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4" name="Text Box 8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5" name="Text Box 10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6" name="Text Box 12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7" name="Text Box 14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8" name="Text Box 16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9" name="Text Box 1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0" name="Text Box 2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1" name="Text Box 4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2" name="Text Box 6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3" name="Text Box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4" name="Text Box 10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5" name="Text Box 12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6" name="Text Box 14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7" name="Text Box 16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8" name="Text Box 18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9" name="Text Box 20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0" name="Text Box 22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1" name="Text Box 24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2" name="Text Box 26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3" name="Text Box 2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4" name="Text Box 30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5" name="Text Box 32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6" name="Text Box 34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7" name="Text Box 36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8" name="Text Box 2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9" name="Text Box 4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0" name="Text Box 6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1" name="Text Box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2" name="Text Box 10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3" name="Text Box 12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4" name="Text Box 14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5" name="Text Box 16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6" name="Text Box 18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7" name="Text Box 2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8" name="Text Box 4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9" name="Text Box 6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0" name="Text Box 8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1" name="Text Box 10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2" name="Text Box 12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3" name="Text Box 14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4" name="Text Box 16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5" name="Text Box 1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6" name="Text Box 20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7" name="Text Box 22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8" name="Text Box 24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9" name="Text Box 26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0" name="Text Box 28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1" name="Text Box 30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2" name="Text Box 32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3" name="Text Box 34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4" name="Text Box 36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5" name="Text Box 2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6" name="Text Box 4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7" name="Text Box 6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8" name="Text Box 8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9" name="Text Box 10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0" name="Text Box 12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1" name="Text Box 14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2" name="Text Box 16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3" name="Text Box 1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4" name="Text Box 2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5" name="Text Box 4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6" name="Text Box 6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7" name="Text Box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8" name="Text Box 10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9" name="Text Box 12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0" name="Text Box 14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1" name="Text Box 16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2" name="Text Box 18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3" name="Text Box 20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4" name="Text Box 22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5" name="Text Box 24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6" name="Text Box 26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7" name="Text Box 28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8" name="Text Box 30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9" name="Text Box 32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40" name="Text Box 34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41" name="Text Box 36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2" name="Text Box 2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3" name="Text Box 4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4" name="Text Box 6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5" name="Text Box 8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6" name="Text Box 10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7" name="Text Box 12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8" name="Text Box 14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9" name="Text Box 16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0" name="Text Box 18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1" name="Text Box 20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2" name="Text Box 22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3" name="Text Box 24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4" name="Text Box 26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5" name="Text Box 2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6" name="Text Box 30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7" name="Text Box 32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8" name="Text Box 34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9" name="Text Box 36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0" name="Text Box 2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1" name="Text Box 4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2" name="Text Box 6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3" name="Text Box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4" name="Text Box 10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5" name="Text Box 12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6" name="Text Box 14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7" name="Text Box 16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8" name="Text Box 18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69" name="Text Box 2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0" name="Text Box 4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1" name="Text Box 6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2" name="Text Box 8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3" name="Text Box 10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4" name="Text Box 12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5" name="Text Box 14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6" name="Text Box 16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7" name="Text Box 18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8" name="Text Box 20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9" name="Text Box 22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0" name="Text Box 24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1" name="Text Box 26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2" name="Text Box 28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3" name="Text Box 30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4" name="Text Box 32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5" name="Text Box 34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6" name="Text Box 36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87" name="Text Box 2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88" name="Text Box 4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89" name="Text Box 6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0" name="Text Box 8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1" name="Text Box 10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2" name="Text Box 12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3" name="Text Box 14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4" name="Text Box 16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5" name="Text Box 18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6" name="Text Box 20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7" name="Text Box 22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8" name="Text Box 24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9" name="Text Box 26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0" name="Text Box 28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1" name="Text Box 3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2" name="Text Box 32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3" name="Text Box 34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4" name="Text Box 36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5" name="Text Box 2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6" name="Text Box 4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7" name="Text Box 6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8" name="Text Box 8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9" name="Text Box 10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0" name="Text Box 12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1" name="Text Box 14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2" name="Text Box 16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3" name="Text Box 18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4" name="Text Box 2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5" name="Text Box 4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6" name="Text Box 6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7" name="Text Box 8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8" name="Text Box 10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9" name="Text Box 12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0" name="Text Box 14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1" name="Text Box 16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2" name="Text Box 18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3" name="Text Box 20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4" name="Text Box 22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5" name="Text Box 24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6" name="Text Box 26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7" name="Text Box 2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8" name="Text Box 30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9" name="Text Box 32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0" name="Text Box 34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1" name="Text Box 36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2" name="Text Box 2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3" name="Text Box 4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4" name="Text Box 6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5" name="Text Box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6" name="Text Box 10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7" name="Text Box 12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8" name="Text Box 14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9" name="Text Box 16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40" name="Text Box 18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1" name="Text Box 2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2" name="Text Box 4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3" name="Text Box 6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4" name="Text Box 8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5" name="Text Box 10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6" name="Text Box 12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7" name="Text Box 14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8" name="Text Box 16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9" name="Text Box 18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0" name="Text Box 20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1" name="Text Box 22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2" name="Text Box 24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3" name="Text Box 26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4" name="Text Box 28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5" name="Text Box 30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6" name="Text Box 32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7" name="Text Box 34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8" name="Text Box 36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59" name="Text Box 2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0" name="Text Box 4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1" name="Text Box 6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2" name="Text Box 8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3" name="Text Box 10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4" name="Text Box 12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5" name="Text Box 14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6" name="Text Box 16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7" name="Text Box 18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8" name="Text Box 20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9" name="Text Box 22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0" name="Text Box 24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1" name="Text Box 26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2" name="Text Box 28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3" name="Text Box 30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4" name="Text Box 32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5" name="Text Box 3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6" name="Text Box 36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7" name="Text Box 2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8" name="Text Box 4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9" name="Text Box 6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0" name="Text Box 8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1" name="Text Box 10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2" name="Text Box 12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3" name="Text Box 14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4" name="Text Box 16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5" name="Text Box 1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6" name="Text Box 2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7" name="Text Box 4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8" name="Text Box 6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9" name="Text Box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0" name="Text Box 10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1" name="Text Box 12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2" name="Text Box 14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3" name="Text Box 16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4" name="Text Box 18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5" name="Text Box 20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6" name="Text Box 22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7" name="Text Box 24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8" name="Text Box 26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9" name="Text Box 2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0" name="Text Box 30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1" name="Text Box 32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2" name="Text Box 34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3" name="Text Box 36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4" name="Text Box 2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5" name="Text Box 4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6" name="Text Box 6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7" name="Text Box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8" name="Text Box 10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9" name="Text Box 12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0" name="Text Box 14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1" name="Text Box 16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2" name="Text Box 18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3" name="Text Box 2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4" name="Text Box 4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5" name="Text Box 6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6" name="Text Box 8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7" name="Text Box 10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8" name="Text Box 12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9" name="Text Box 14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0" name="Text Box 16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1" name="Text Box 1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2" name="Text Box 20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3" name="Text Box 22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4" name="Text Box 24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5" name="Text Box 26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6" name="Text Box 28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7" name="Text Box 30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8" name="Text Box 3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9" name="Text Box 34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0" name="Text Box 36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1" name="Text Box 2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2" name="Text Box 4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3" name="Text Box 6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4" name="Text Box 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5" name="Text Box 10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6" name="Text Box 12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7" name="Text Box 14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8" name="Text Box 16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9" name="Text Box 1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0" name="Text Box 2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1" name="Text Box 4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2" name="Text Box 6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3" name="Text Box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4" name="Text Box 10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5" name="Text Box 12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6" name="Text Box 14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7" name="Text Box 16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8" name="Text Box 18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9" name="Text Box 20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0" name="Text Box 22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1" name="Text Box 24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2" name="Text Box 26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3" name="Text Box 2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4" name="Text Box 30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5" name="Text Box 32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6" name="Text Box 34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7" name="Text Box 3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58" name="Text Box 2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59" name="Text Box 4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0" name="Text Box 6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1" name="Text Box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2" name="Text Box 10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3" name="Text Box 12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4" name="Text Box 14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5" name="Text Box 16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6" name="Text Box 18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7" name="Text Box 20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8" name="Text Box 22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9" name="Text Box 24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0" name="Text Box 26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1" name="Text Box 28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2" name="Text Box 30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3" name="Text Box 3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4" name="Text Box 34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5" name="Text Box 36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6" name="Text Box 2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7" name="Text Box 4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8" name="Text Box 6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9" name="Text Box 8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0" name="Text Box 10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1" name="Text Box 12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2" name="Text Box 14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3" name="Text Box 16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4" name="Text Box 18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5" name="Text Box 2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6" name="Text Box 4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7" name="Text Box 6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8" name="Text Box 8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9" name="Text Box 10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0" name="Text Box 12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1" name="Text Box 14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2" name="Text Box 16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3" name="Text Box 1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4" name="Text Box 20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5" name="Text Box 22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6" name="Text Box 24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7" name="Text Box 26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8" name="Text Box 2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9" name="Text Box 30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00" name="Text Box 32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01" name="Text Box 34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02" name="Text Box 36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3" name="Text Box 2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4" name="Text Box 4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5" name="Text Box 6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6" name="Text Box 8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7" name="Text Box 10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8" name="Text Box 12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9" name="Text Box 14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0" name="Text Box 16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1" name="Text Box 1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2" name="Text Box 20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3" name="Text Box 22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4" name="Text Box 24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5" name="Text Box 26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6" name="Text Box 28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7" name="Text Box 30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8" name="Text Box 32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9" name="Text Box 34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0" name="Text Box 36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1" name="Text Box 2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2" name="Text Box 4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3" name="Text Box 6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4" name="Text Box 8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5" name="Text Box 10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6" name="Text Box 12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7" name="Text Box 14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8" name="Text Box 16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9" name="Text Box 18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0" name="Text Box 2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1" name="Text Box 4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2" name="Text Box 6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3" name="Text Box 8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4" name="Text Box 10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5" name="Text Box 12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6" name="Text Box 14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7" name="Text Box 16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8" name="Text Box 18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9" name="Text Box 20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0" name="Text Box 22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1" name="Text Box 24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2" name="Text Box 26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3" name="Text Box 28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4" name="Text Box 30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5" name="Text Box 32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6" name="Text Box 34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7" name="Text Box 3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8" name="Text Box 2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9" name="Text Box 4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0" name="Text Box 6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1" name="Text Box 8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2" name="Text Box 10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3" name="Text Box 12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4" name="Text Box 14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5" name="Text Box 16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6" name="Text Box 18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57" name="Text Box 2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58" name="Text Box 4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59" name="Text Box 6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0" name="Text Box 8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1" name="Text Box 10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2" name="Text Box 12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3" name="Text Box 14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4" name="Text Box 16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5" name="Text Box 18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6" name="Text Box 20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7" name="Text Box 22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8" name="Text Box 24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9" name="Text Box 26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0" name="Text Box 2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1" name="Text Box 30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2" name="Text Box 32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3" name="Text Box 34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4" name="Text Box 36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5" name="Text Box 2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6" name="Text Box 4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7" name="Text Box 6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8" name="Text Box 8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9" name="Text Box 10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0" name="Text Box 12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1" name="Text Box 14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2" name="Text Box 16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3" name="Text Box 1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4" name="Text Box 20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5" name="Text Box 22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6" name="Text Box 24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7" name="Text Box 26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8" name="Text Box 28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9" name="Text Box 30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0" name="Text Box 32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1" name="Text Box 34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2" name="Text Box 36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3" name="Text Box 2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4" name="Text Box 4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5" name="Text Box 6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6" name="Text Box 8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7" name="Text Box 10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8" name="Text Box 12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9" name="Text Box 14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0" name="Text Box 16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1" name="Text Box 18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2" name="Text Box 2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3" name="Text Box 4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4" name="Text Box 6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5" name="Text Box 8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6" name="Text Box 10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7" name="Text Box 12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8" name="Text Box 14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9" name="Text Box 16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0" name="Text Box 18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1" name="Text Box 20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2" name="Text Box 22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3" name="Text Box 24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4" name="Text Box 26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5" name="Text Box 28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6" name="Text Box 30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7" name="Text Box 32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8" name="Text Box 34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9" name="Text Box 36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0" name="Text Box 2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1" name="Text Box 4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2" name="Text Box 6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3" name="Text Box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4" name="Text Box 10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5" name="Text Box 12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6" name="Text Box 14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7" name="Text Box 16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8" name="Text Box 18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9" name="Text Box 2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0" name="Text Box 4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1" name="Text Box 6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2" name="Text Box 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3" name="Text Box 10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4" name="Text Box 12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5" name="Text Box 14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6" name="Text Box 16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7" name="Text Box 1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8" name="Text Box 20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9" name="Text Box 22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0" name="Text Box 24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1" name="Text Box 26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2" name="Text Box 2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3" name="Text Box 30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4" name="Text Box 32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5" name="Text Box 3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6" name="Text Box 36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7" name="Text Box 2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8" name="Text Box 4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9" name="Text Box 6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0" name="Text Box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1" name="Text Box 10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2" name="Text Box 12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3" name="Text Box 14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4" name="Text Box 16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5" name="Text Box 18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6" name="Text Box 2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7" name="Text Box 4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8" name="Text Box 6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9" name="Text Box 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0" name="Text Box 10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1" name="Text Box 12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2" name="Text Box 14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3" name="Text Box 16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4" name="Text Box 1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5" name="Text Box 20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6" name="Text Box 22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7" name="Text Box 24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8" name="Text Box 26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9" name="Text Box 2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0" name="Text Box 30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1" name="Text Box 32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2" name="Text Box 34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3" name="Text Box 36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4" name="Text Box 2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5" name="Text Box 4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6" name="Text Box 6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7" name="Text Box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8" name="Text Box 10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9" name="Text Box 12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0" name="Text Box 14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1" name="Text Box 16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2" name="Text Box 18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3" name="Text Box 20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4" name="Text Box 22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5" name="Text Box 24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6" name="Text Box 26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7" name="Text Box 28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8" name="Text Box 30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9" name="Text Box 32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0" name="Text Box 34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1" name="Text Box 36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2" name="Text Box 2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3" name="Text Box 4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4" name="Text Box 6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5" name="Text Box 8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6" name="Text Box 10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7" name="Text Box 12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8" name="Text Box 14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9" name="Text Box 16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00" name="Text Box 18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1" name="Text Box 2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2" name="Text Box 4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3" name="Text Box 6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4" name="Text Box 8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5" name="Text Box 10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6" name="Text Box 12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7" name="Text Box 14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8" name="Text Box 16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9" name="Text Box 1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0" name="Text Box 20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1" name="Text Box 22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2" name="Text Box 24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3" name="Text Box 26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4" name="Text Box 2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5" name="Text Box 30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6" name="Text Box 32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7" name="Text Box 34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8" name="Text Box 36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19" name="Text Box 2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0" name="Text Box 4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1" name="Text Box 6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2" name="Text Box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3" name="Text Box 10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4" name="Text Box 12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5" name="Text Box 14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6" name="Text Box 16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7" name="Text Box 18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8" name="Text Box 20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9" name="Text Box 22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0" name="Text Box 24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1" name="Text Box 26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2" name="Text Box 28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3" name="Text Box 30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4" name="Text Box 32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5" name="Text Box 3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6" name="Text Box 36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7" name="Text Box 2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8" name="Text Box 4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9" name="Text Box 6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0" name="Text Box 8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1" name="Text Box 10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2" name="Text Box 12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3" name="Text Box 14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4" name="Text Box 16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5" name="Text Box 18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6" name="Text Box 2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7" name="Text Box 4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8" name="Text Box 6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9" name="Text Box 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0" name="Text Box 10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1" name="Text Box 12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2" name="Text Box 14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3" name="Text Box 16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4" name="Text Box 18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5" name="Text Box 20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6" name="Text Box 22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7" name="Text Box 24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8" name="Text Box 26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9" name="Text Box 28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0" name="Text Box 30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1" name="Text Box 32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2" name="Text Box 34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3" name="Text Box 36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4" name="Text Box 2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5" name="Text Box 4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6" name="Text Box 6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7" name="Text Box 8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8" name="Text Box 10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9" name="Text Box 12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0" name="Text Box 14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1" name="Text Box 16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2" name="Text Box 18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3" name="Text Box 2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4" name="Text Box 4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5" name="Text Box 6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6" name="Text Box 8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7" name="Text Box 10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8" name="Text Box 12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9" name="Text Box 14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0" name="Text Box 16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1" name="Text Box 1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2" name="Text Box 20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3" name="Text Box 22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4" name="Text Box 24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5" name="Text Box 26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6" name="Text Box 28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7" name="Text Box 30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8" name="Text Box 32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9" name="Text Box 34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90" name="Text Box 36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1" name="Text Box 2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2" name="Text Box 4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3" name="Text Box 6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4" name="Text Box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5" name="Text Box 10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6" name="Text Box 12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7" name="Text Box 14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8" name="Text Box 16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9" name="Text Box 1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0" name="Text Box 20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1" name="Text Box 22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2" name="Text Box 24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3" name="Text Box 26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4" name="Text Box 28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5" name="Text Box 30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6" name="Text Box 32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7" name="Text Box 34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8" name="Text Box 36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9" name="Text Box 2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0" name="Text Box 4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1" name="Text Box 6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2" name="Text Box 8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3" name="Text Box 10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4" name="Text Box 12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5" name="Text Box 14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6" name="Text Box 16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7" name="Text Box 18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8" name="Text Box 2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9" name="Text Box 4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0" name="Text Box 6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1" name="Text Box 8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2" name="Text Box 10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3" name="Text Box 12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4" name="Text Box 14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5" name="Text Box 16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6" name="Text Box 18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7" name="Text Box 20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8" name="Text Box 22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9" name="Text Box 24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0" name="Text Box 26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1" name="Text Box 28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2" name="Text Box 30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3" name="Text Box 32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4" name="Text Box 34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5" name="Text Box 36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6" name="Text Box 2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7" name="Text Box 4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8" name="Text Box 6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9" name="Text Box 8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0" name="Text Box 10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1" name="Text Box 12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2" name="Text Box 14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3" name="Text Box 16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4" name="Text Box 18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5" name="Text Box 2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6" name="Text Box 4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7" name="Text Box 6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8" name="Text Box 8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9" name="Text Box 10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0" name="Text Box 12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1" name="Text Box 14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2" name="Text Box 16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3" name="Text Box 1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4" name="Text Box 20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5" name="Text Box 22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6" name="Text Box 24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7" name="Text Box 26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8" name="Text Box 2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9" name="Text Box 30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0" name="Text Box 32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1" name="Text Box 34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2" name="Text Box 36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3" name="Text Box 2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4" name="Text Box 4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5" name="Text Box 6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6" name="Text Box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7" name="Text Box 10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8" name="Text Box 12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9" name="Text Box 14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70" name="Text Box 16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71" name="Text Box 1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2" name="Text Box 2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3" name="Text Box 4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4" name="Text Box 6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5" name="Text Box 8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6" name="Text Box 10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7" name="Text Box 12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8" name="Text Box 14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9" name="Text Box 16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0" name="Text Box 18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1" name="Text Box 20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2" name="Text Box 22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3" name="Text Box 24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4" name="Text Box 26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5" name="Text Box 28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6" name="Text Box 30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7" name="Text Box 32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8" name="Text Box 34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9" name="Text Box 36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0" name="Text Box 2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1" name="Text Box 4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2" name="Text Box 6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3" name="Text Box 8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4" name="Text Box 10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5" name="Text Box 12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6" name="Text Box 14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7" name="Text Box 16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8" name="Text Box 1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9" name="Text Box 20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0" name="Text Box 22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1" name="Text Box 24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2" name="Text Box 26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3" name="Text Box 28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4" name="Text Box 30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5" name="Text Box 32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6" name="Text Box 34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7" name="Text Box 36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8" name="Text Box 2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9" name="Text Box 4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0" name="Text Box 6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1" name="Text Box 8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2" name="Text Box 10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3" name="Text Box 12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4" name="Text Box 14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5" name="Text Box 16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6" name="Text Box 1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17" name="Text Box 2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18" name="Text Box 4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19" name="Text Box 6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0" name="Text Box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1" name="Text Box 10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2" name="Text Box 12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3" name="Text Box 14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4" name="Text Box 16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5" name="Text Box 1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6" name="Text Box 20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7" name="Text Box 22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8" name="Text Box 24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9" name="Text Box 26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0" name="Text Box 28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1" name="Text Box 30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2" name="Text Box 32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3" name="Text Box 34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4" name="Text Box 36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5" name="Text Box 2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6" name="Text Box 4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7" name="Text Box 6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8" name="Text Box 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9" name="Text Box 10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0" name="Text Box 12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1" name="Text Box 14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2" name="Text Box 16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3" name="Text Box 18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4" name="Text Box 20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5" name="Text Box 22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6" name="Text Box 24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7" name="Text Box 26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8" name="Text Box 2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9" name="Text Box 30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0" name="Text Box 32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1" name="Text Box 34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2" name="Text Box 36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3" name="Text Box 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4" name="Text Box 4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5" name="Text Box 6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6" name="Text Box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7" name="Text Box 10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8" name="Text Box 12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9" name="Text Box 14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0" name="Text Box 16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1" name="Text Box 18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2" name="Text Box 2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3" name="Text Box 4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4" name="Text Box 6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5" name="Text Box 8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6" name="Text Box 10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7" name="Text Box 12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8" name="Text Box 14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9" name="Text Box 16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0" name="Text Box 1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1" name="Text Box 20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2" name="Text Box 22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3" name="Text Box 24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4" name="Text Box 26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5" name="Text Box 2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6" name="Text Box 30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7" name="Text Box 32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8" name="Text Box 34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9" name="Text Box 36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0" name="Text Box 2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1" name="Text Box 4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2" name="Text Box 6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3" name="Text Box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4" name="Text Box 10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5" name="Text Box 12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6" name="Text Box 14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7" name="Text Box 16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8" name="Text Box 18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89" name="Text Box 2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0" name="Text Box 4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1" name="Text Box 6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2" name="Text Box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3" name="Text Box 10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4" name="Text Box 12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5" name="Text Box 14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6" name="Text Box 16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7" name="Text Box 18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8" name="Text Box 20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9" name="Text Box 22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0" name="Text Box 24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1" name="Text Box 26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2" name="Text Box 2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3" name="Text Box 30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4" name="Text Box 32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5" name="Text Box 34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6" name="Text Box 36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7" name="Text Box 2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8" name="Text Box 4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9" name="Text Box 6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0" name="Text Box 8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1" name="Text Box 10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2" name="Text Box 12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3" name="Text Box 14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4" name="Text Box 16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5" name="Text Box 1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6" name="Text Box 20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7" name="Text Box 22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8" name="Text Box 24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9" name="Text Box 26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0" name="Text Box 28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1" name="Text Box 30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2" name="Text Box 32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3" name="Text Box 34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4" name="Text Box 36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5" name="Text Box 2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6" name="Text Box 4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7" name="Text Box 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8" name="Text Box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9" name="Text Box 10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0" name="Text Box 12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1" name="Text Box 14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2" name="Text Box 16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3" name="Text Box 18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4" name="Text Box 2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5" name="Text Box 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6" name="Text Box 6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7" name="Text Box 8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8" name="Text Box 10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9" name="Text Box 12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0" name="Text Box 14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1" name="Text Box 16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2" name="Text Box 18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3" name="Text Box 20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4" name="Text Box 22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5" name="Text Box 2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6" name="Text Box 26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7" name="Text Box 28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8" name="Text Box 30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9" name="Text Box 32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0" name="Text Box 34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1" name="Text Box 36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2" name="Text Box 2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3" name="Text Box 4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4" name="Text Box 6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5" name="Text Box 8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6" name="Text Box 10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7" name="Text Box 12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8" name="Text Box 14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9" name="Text Box 16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0" name="Text Box 18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1" name="Text Box 2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2" name="Text Box 4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3" name="Text Box 6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4" name="Text Box 8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5" name="Text Box 10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6" name="Text Box 12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7" name="Text Box 14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8" name="Text Box 16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9" name="Text Box 1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0" name="Text Box 20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1" name="Text Box 22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2" name="Text Box 24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3" name="Text Box 26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4" name="Text Box 28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5" name="Text Box 30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6" name="Text Box 32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7" name="Text Box 34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8" name="Text Box 36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9" name="Text Box 2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0" name="Text Box 4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1" name="Text Box 6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2" name="Text Box 8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3" name="Text Box 10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4" name="Text Box 12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5" name="Text Box 14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6" name="Text Box 16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7" name="Text Box 1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88" name="Text Box 2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89" name="Text Box 4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0" name="Text Box 6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1" name="Text Box 8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2" name="Text Box 10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3" name="Text Box 12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4" name="Text Box 14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5" name="Text Box 16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6" name="Text Box 18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7" name="Text Box 20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8" name="Text Box 22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9" name="Text Box 24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0" name="Text Box 26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1" name="Text Box 28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2" name="Text Box 30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3" name="Text Box 3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4" name="Text Box 34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5" name="Text Box 36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6" name="Text Box 2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7" name="Text Box 4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8" name="Text Box 6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9" name="Text Box 8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0" name="Text Box 10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1" name="Text Box 12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2" name="Text Box 14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3" name="Text Box 16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4" name="Text Box 18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5" name="Text Box 20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6" name="Text Box 22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7" name="Text Box 24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8" name="Text Box 26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9" name="Text Box 2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0" name="Text Box 30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1" name="Text Box 32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2" name="Text Box 34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3" name="Text Box 36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4" name="Text Box 2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5" name="Text Box 4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6" name="Text Box 6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7" name="Text Box 8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8" name="Text Box 10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9" name="Text Box 12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30" name="Text Box 14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31" name="Text Box 16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2" name="Text Box 2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3" name="Text Box 4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4" name="Text Box 6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5" name="Text Box 8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6" name="Text Box 10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7" name="Text Box 12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8" name="Text Box 14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9" name="Text Box 16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0" name="Text Box 1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1" name="Text Box 20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2" name="Text Box 22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3" name="Text Box 24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4" name="Text Box 26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5" name="Text Box 2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6" name="Text Box 30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7" name="Text Box 32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8" name="Text Box 34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9" name="Text Box 36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0" name="Text Box 2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1" name="Text Box 4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2" name="Text Box 6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3" name="Text Box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4" name="Text Box 10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5" name="Text Box 12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6" name="Text Box 14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7" name="Text Box 16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8" name="Text Box 18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9" name="Text Box 20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0" name="Text Box 22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1" name="Text Box 24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2" name="Text Box 26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3" name="Text Box 28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4" name="Text Box 30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5" name="Text Box 32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6" name="Text Box 34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7" name="Text Box 36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8" name="Text Box 2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9" name="Text Box 4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0" name="Text Box 6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1" name="Text Box 8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2" name="Text Box 10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3" name="Text Box 12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4" name="Text Box 14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5" name="Text Box 16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6" name="Text Box 18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7" name="Text Box 2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8" name="Text Box 4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9" name="Text Box 6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0" name="Text Box 8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1" name="Text Box 10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2" name="Text Box 12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3" name="Text Box 14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4" name="Text Box 16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5" name="Text Box 18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6" name="Text Box 20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7" name="Text Box 22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8" name="Text Box 24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9" name="Text Box 26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0" name="Text Box 28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1" name="Text Box 30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2" name="Text Box 32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3" name="Text Box 34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4" name="Text Box 36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5" name="Text Box 2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6" name="Text Box 4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7" name="Text Box 6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8" name="Text Box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9" name="Text Box 10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0" name="Text Box 12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1" name="Text Box 14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2" name="Text Box 16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3" name="Text Box 18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4" name="Text Box 2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5" name="Text Box 4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6" name="Text Box 6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7" name="Text Box 8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8" name="Text Box 10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9" name="Text Box 12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0" name="Text Box 14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1" name="Text Box 16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2" name="Text Box 1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3" name="Text Box 20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4" name="Text Box 22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5" name="Text Box 24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6" name="Text Box 26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7" name="Text Box 28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8" name="Text Box 30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9" name="Text Box 32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20" name="Text Box 34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21" name="Text Box 36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2" name="Text Box 2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3" name="Text Box 4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4" name="Text Box 6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5" name="Text Box 8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6" name="Text Box 10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7" name="Text Box 12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8" name="Text Box 14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9" name="Text Box 16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0" name="Text Box 1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1" name="Text Box 20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2" name="Text Box 22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3" name="Text Box 24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4" name="Text Box 26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5" name="Text Box 2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6" name="Text Box 30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7" name="Text Box 32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8" name="Text Box 34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9" name="Text Box 36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0" name="Text Box 2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1" name="Text Box 4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2" name="Text Box 6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3" name="Text Box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4" name="Text Box 10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5" name="Text Box 12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6" name="Text Box 14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7" name="Text Box 16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8" name="Text Box 18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9" name="Text Box 2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0" name="Text Box 4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1" name="Text Box 6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2" name="Text Box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3" name="Text Box 10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4" name="Text Box 12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5" name="Text Box 14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6" name="Text Box 16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7" name="Text Box 1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8" name="Text Box 20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9" name="Text Box 22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0" name="Text Box 24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1" name="Text Box 26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2" name="Text Box 2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3" name="Text Box 30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4" name="Text Box 32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5" name="Text Box 34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6" name="Text Box 36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7" name="Text Box 2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8" name="Text Box 4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9" name="Text Box 6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0" name="Text Box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1" name="Text Box 10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2" name="Text Box 12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3" name="Text Box 14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4" name="Text Box 16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5" name="Text Box 18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6" name="Text Box 2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7" name="Text Box 4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8" name="Text Box 6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9" name="Text Box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0" name="Text Box 10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1" name="Text Box 12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2" name="Text Box 14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3" name="Text Box 16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4" name="Text Box 18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5" name="Text Box 20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6" name="Text Box 22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7" name="Text Box 24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8" name="Text Box 26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9" name="Text Box 28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0" name="Text Box 30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1" name="Text Box 32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2" name="Text Box 34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3" name="Text Box 36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5" name="Text Box 4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6" name="Text Box 6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7" name="Text Box 8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8" name="Text Box 10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9" name="Text Box 12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00" name="Text Box 14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01" name="Text Box 16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02" name="Text Box 18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3" name="Text Box 2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4" name="Text Box 4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5" name="Text Box 6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6" name="Text Box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7" name="Text Box 10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8" name="Text Box 12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9" name="Text Box 14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0" name="Text Box 16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1" name="Text Box 18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2" name="Text Box 20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3" name="Text Box 22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4" name="Text Box 24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5" name="Text Box 26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6" name="Text Box 28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7" name="Text Box 30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8" name="Text Box 32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9" name="Text Box 34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20" name="Text Box 36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1" name="Text Box 2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2" name="Text Box 4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3" name="Text Box 6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4" name="Text Box 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5" name="Text Box 10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6" name="Text Box 12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7" name="Text Box 14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8" name="Text Box 16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9" name="Text Box 18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0" name="Text Box 20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1" name="Text Box 22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2" name="Text Box 24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3" name="Text Box 26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4" name="Text Box 28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5" name="Text Box 30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6" name="Text Box 32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7" name="Text Box 34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8" name="Text Box 36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9" name="Text Box 2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0" name="Text Box 4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1" name="Text Box 6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2" name="Text Box 8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3" name="Text Box 10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4" name="Text Box 12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5" name="Text Box 14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6" name="Text Box 16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7" name="Text Box 18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48" name="Text Box 1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49" name="Text Box 2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0" name="Text Box 3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1" name="Text Box 4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2" name="Text Box 5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3" name="Text Box 6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4" name="Text Box 7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5" name="Text Box 8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6" name="Text Box 9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7" name="Text Box 10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8" name="Text Box 11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9" name="Text Box 12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0" name="Text Box 13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1" name="Text Box 14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2" name="Text Box 15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3" name="Text Box 16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4" name="Text Box 17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5" name="Text Box 18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6" name="Text Box 19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7" name="Text Box 20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9" name="Text Box 22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0" name="Text Box 23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1" name="Text Box 24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2" name="Text Box 25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3" name="Text Box 26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4" name="Text Box 27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5" name="Text Box 28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6" name="Text Box 29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7" name="Text Box 30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8" name="Text Box 31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9" name="Text Box 32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80" name="Text Box 33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81" name="Text Box 34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82" name="Text Box 35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83" name="Text Box 36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4" name="Text Box 2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5" name="Text Box 4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6" name="Text Box 6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7" name="Text Box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8" name="Text Box 10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9" name="Text Box 12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0" name="Text Box 14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1" name="Text Box 16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2" name="Text Box 18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3" name="Text Box 20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4" name="Text Box 22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5" name="Text Box 24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6" name="Text Box 26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7" name="Text Box 2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8" name="Text Box 30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9" name="Text Box 32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0" name="Text Box 34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1" name="Text Box 36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2" name="Text Box 2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3" name="Text Box 4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4" name="Text Box 6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5" name="Text Box 8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6" name="Text Box 10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7" name="Text Box 12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8" name="Text Box 14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9" name="Text Box 16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0" name="Text Box 18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1" name="Text Box 2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2" name="Text Box 4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3" name="Text Box 6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4" name="Text Box 8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5" name="Text Box 10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6" name="Text Box 12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7" name="Text Box 14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8" name="Text Box 16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9" name="Text Box 18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0" name="Text Box 20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1" name="Text Box 22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2" name="Text Box 24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3" name="Text Box 26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4" name="Text Box 2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5" name="Text Box 30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6" name="Text Box 32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7" name="Text Box 34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8" name="Text Box 36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9" name="Text Box 2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0" name="Text Box 4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1" name="Text Box 6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2" name="Text Box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3" name="Text Box 10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4" name="Text Box 12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5" name="Text Box 14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6" name="Text Box 16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7" name="Text Box 18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38" name="Text Box 2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39" name="Text Box 4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0" name="Text Box 6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1" name="Text Box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2" name="Text Box 10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3" name="Text Box 12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4" name="Text Box 14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5" name="Text Box 16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6" name="Text Box 18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7" name="Text Box 20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8" name="Text Box 22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9" name="Text Box 24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0" name="Text Box 26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1" name="Text Box 28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2" name="Text Box 30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3" name="Text Box 32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4" name="Text Box 34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5" name="Text Box 36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6" name="Text Box 2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7" name="Text Box 4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8" name="Text Box 6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9" name="Text Box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0" name="Text Box 10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1" name="Text Box 12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2" name="Text Box 14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3" name="Text Box 16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4" name="Text Box 18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5" name="Text Box 20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6" name="Text Box 22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7" name="Text Box 24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8" name="Text Box 26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9" name="Text Box 2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0" name="Text Box 30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1" name="Text Box 32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2" name="Text Box 34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3" name="Text Box 36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4" name="Text Box 2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5" name="Text Box 4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6" name="Text Box 6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7" name="Text Box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8" name="Text Box 10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9" name="Text Box 12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0" name="Text Box 14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1" name="Text Box 16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2" name="Text Box 1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3" name="Text Box 2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4" name="Text Box 4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5" name="Text Box 6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6" name="Text Box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7" name="Text Box 10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8" name="Text Box 12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9" name="Text Box 14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0" name="Text Box 16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1" name="Text Box 18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2" name="Text Box 20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3" name="Text Box 22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4" name="Text Box 24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5" name="Text Box 26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6" name="Text Box 2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7" name="Text Box 30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8" name="Text Box 32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9" name="Text Box 34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0" name="Text Box 36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1" name="Text Box 2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2" name="Text Box 4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3" name="Text Box 6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4" name="Text Box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5" name="Text Box 10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6" name="Text Box 12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7" name="Text Box 14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8" name="Text Box 16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9" name="Text Box 1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0" name="Text Box 2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1" name="Text Box 4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2" name="Text Box 6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3" name="Text Box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4" name="Text Box 10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5" name="Text Box 12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6" name="Text Box 14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7" name="Text Box 16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8" name="Text Box 18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9" name="Text Box 20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0" name="Text Box 22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1" name="Text Box 24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2" name="Text Box 26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3" name="Text Box 28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4" name="Text Box 30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5" name="Text Box 32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6" name="Text Box 34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7" name="Text Box 36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8" name="Text Box 2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9" name="Text Box 4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0" name="Text Box 6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1" name="Text Box 8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2" name="Text Box 10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3" name="Text Box 12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4" name="Text Box 14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5" name="Text Box 16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6" name="Text Box 18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37" name="Text Box 2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38" name="Text Box 4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39" name="Text Box 6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0" name="Text Box 8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1" name="Text Box 10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2" name="Text Box 12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3" name="Text Box 14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4" name="Text Box 16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5" name="Text Box 18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6" name="Text Box 20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7" name="Text Box 22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8" name="Text Box 24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9" name="Text Box 26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0" name="Text Box 28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1" name="Text Box 30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2" name="Text Box 32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3" name="Text Box 34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4" name="Text Box 36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5" name="Text Box 2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6" name="Text Box 4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7" name="Text Box 6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8" name="Text Box 8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9" name="Text Box 10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0" name="Text Box 12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1" name="Text Box 14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2" name="Text Box 16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3" name="Text Box 18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4" name="Text Box 20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5" name="Text Box 22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6" name="Text Box 24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7" name="Text Box 26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8" name="Text Box 28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9" name="Text Box 30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0" name="Text Box 32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1" name="Text Box 34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2" name="Text Box 36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3" name="Text Box 2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4" name="Text Box 4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5" name="Text Box 6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6" name="Text Box 8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7" name="Text Box 10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8" name="Text Box 12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9" name="Text Box 14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80" name="Text Box 16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81" name="Text Box 18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2" name="Text Box 1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3" name="Text Box 2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4" name="Text Box 3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5" name="Text Box 4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6" name="Text Box 5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7" name="Text Box 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8" name="Text Box 7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9" name="Text Box 8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0" name="Text Box 9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1" name="Text Box 10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2" name="Text Box 11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3" name="Text Box 12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4" name="Text Box 13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5" name="Text Box 14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6" name="Text Box 15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7" name="Text Box 1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8" name="Text Box 17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9" name="Text Box 18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0" name="Text Box 19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1" name="Text Box 20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2" name="Text Box 21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3" name="Text Box 2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4" name="Text Box 23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5" name="Text Box 24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6" name="Text Box 25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7" name="Text Box 26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8" name="Text Box 27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9" name="Text Box 28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0" name="Text Box 29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1" name="Text Box 30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2" name="Text Box 31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3" name="Text Box 3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4" name="Text Box 33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5" name="Text Box 34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6" name="Text Box 35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7" name="Text Box 36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18" name="Text Box 2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19" name="Text Box 4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0" name="Text Box 6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1" name="Text Box 8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2" name="Text Box 10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3" name="Text Box 12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4" name="Text Box 14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5" name="Text Box 16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6" name="Text Box 18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7" name="Text Box 20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8" name="Text Box 22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9" name="Text Box 24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0" name="Text Box 26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1" name="Text Box 28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2" name="Text Box 30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3" name="Text Box 32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4" name="Text Box 34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5" name="Text Box 36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6" name="Text Box 2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7" name="Text Box 4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8" name="Text Box 6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9" name="Text Box 8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0" name="Text Box 10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1" name="Text Box 12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2" name="Text Box 14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3" name="Text Box 16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4" name="Text Box 18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5" name="Text Box 2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6" name="Text Box 4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7" name="Text Box 6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8" name="Text Box 8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9" name="Text Box 10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0" name="Text Box 12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1" name="Text Box 14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2" name="Text Box 16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3" name="Text Box 18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4" name="Text Box 20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5" name="Text Box 22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6" name="Text Box 24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7" name="Text Box 26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8" name="Text Box 28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9" name="Text Box 30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0" name="Text Box 32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1" name="Text Box 34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2" name="Text Box 36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3" name="Text Box 2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4" name="Text Box 4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5" name="Text Box 6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6" name="Text Box 8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7" name="Text Box 10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8" name="Text Box 12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9" name="Text Box 14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70" name="Text Box 16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71" name="Text Box 18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2" name="Text Box 2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3" name="Text Box 4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4" name="Text Box 6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5" name="Text Box 8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6" name="Text Box 10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7" name="Text Box 12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8" name="Text Box 14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9" name="Text Box 16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0" name="Text Box 18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1" name="Text Box 20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2" name="Text Box 22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3" name="Text Box 24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4" name="Text Box 26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5" name="Text Box 28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6" name="Text Box 30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7" name="Text Box 32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8" name="Text Box 34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9" name="Text Box 36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0" name="Text Box 2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1" name="Text Box 4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2" name="Text Box 6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3" name="Text Box 8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4" name="Text Box 10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5" name="Text Box 12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6" name="Text Box 14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7" name="Text Box 16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8" name="Text Box 18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9" name="Text Box 20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0" name="Text Box 22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1" name="Text Box 24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2" name="Text Box 26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3" name="Text Box 28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4" name="Text Box 30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5" name="Text Box 32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6" name="Text Box 34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7" name="Text Box 36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8" name="Text Box 2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9" name="Text Box 4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0" name="Text Box 6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1" name="Text Box 8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2" name="Text Box 10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3" name="Text Box 12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4" name="Text Box 14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5" name="Text Box 16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6" name="Text Box 18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7" name="Text Box 2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8" name="Text Box 4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9" name="Text Box 6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0" name="Text Box 8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1" name="Text Box 10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2" name="Text Box 12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3" name="Text Box 14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4" name="Text Box 16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5" name="Text Box 18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6" name="Text Box 20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7" name="Text Box 22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8" name="Text Box 24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9" name="Text Box 26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0" name="Text Box 28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1" name="Text Box 30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2" name="Text Box 32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3" name="Text Box 34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4" name="Text Box 36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5" name="Text Box 2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6" name="Text Box 4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7" name="Text Box 6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8" name="Text Box 8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9" name="Text Box 10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0" name="Text Box 12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1" name="Text Box 14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2" name="Text Box 16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3" name="Text Box 18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4" name="Text Box 2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5" name="Text Box 4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6" name="Text Box 6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7" name="Text Box 8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8" name="Text Box 10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9" name="Text Box 12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0" name="Text Box 14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1" name="Text Box 16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2" name="Text Box 18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3" name="Text Box 20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4" name="Text Box 22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5" name="Text Box 24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6" name="Text Box 26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7" name="Text Box 28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8" name="Text Box 30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9" name="Text Box 32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0" name="Text Box 34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1" name="Text Box 36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2" name="Text Box 2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3" name="Text Box 4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4" name="Text Box 6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5" name="Text Box 8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6" name="Text Box 10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7" name="Text Box 12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8" name="Text Box 14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9" name="Text Box 16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70" name="Text Box 18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1" name="Text Box 2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2" name="Text Box 4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3" name="Text Box 6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4" name="Text Box 8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5" name="Text Box 10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6" name="Text Box 12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7" name="Text Box 14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8" name="Text Box 16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9" name="Text Box 18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0" name="Text Box 20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1" name="Text Box 22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2" name="Text Box 24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3" name="Text Box 26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4" name="Text Box 28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5" name="Text Box 30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6" name="Text Box 32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7" name="Text Box 34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8" name="Text Box 36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89" name="Text Box 2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0" name="Text Box 4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1" name="Text Box 6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2" name="Text Box 8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3" name="Text Box 10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4" name="Text Box 12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5" name="Text Box 14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6" name="Text Box 16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7" name="Text Box 18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8" name="Text Box 20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9" name="Text Box 22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0" name="Text Box 24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1" name="Text Box 26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2" name="Text Box 28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3" name="Text Box 30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4" name="Text Box 32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5" name="Text Box 34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6" name="Text Box 36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7" name="Text Box 2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8" name="Text Box 4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9" name="Text Box 6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0" name="Text Box 8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1" name="Text Box 10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2" name="Text Box 12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3" name="Text Box 14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4" name="Text Box 16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5" name="Text Box 18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17" name="Text Box 2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18" name="Text Box 3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19" name="Text Box 4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0" name="Text Box 5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1" name="Text Box 6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2" name="Text Box 7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3" name="Text Box 8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4" name="Text Box 9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5" name="Text Box 10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6" name="Text Box 11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7" name="Text Box 12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8" name="Text Box 13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9" name="Text Box 14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0" name="Text Box 15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1" name="Text Box 16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2" name="Text Box 17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3" name="Text Box 18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4" name="Text Box 19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5" name="Text Box 20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7" name="Text Box 22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8" name="Text Box 23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9" name="Text Box 24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0" name="Text Box 25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1" name="Text Box 26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2" name="Text Box 27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3" name="Text Box 28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4" name="Text Box 29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5" name="Text Box 30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6" name="Text Box 31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7" name="Text Box 32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8" name="Text Box 33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9" name="Text Box 34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50" name="Text Box 35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51" name="Text Box 36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2" name="Text Box 2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3" name="Text Box 4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4" name="Text Box 6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5" name="Text Box 8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6" name="Text Box 10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7" name="Text Box 12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8" name="Text Box 14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9" name="Text Box 16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0" name="Text Box 18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1" name="Text Box 20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2" name="Text Box 22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3" name="Text Box 24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4" name="Text Box 26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5" name="Text Box 28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6" name="Text Box 30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7" name="Text Box 32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8" name="Text Box 34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9" name="Text Box 36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0" name="Text Box 2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1" name="Text Box 4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2" name="Text Box 6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3" name="Text Box 8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4" name="Text Box 10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5" name="Text Box 12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6" name="Text Box 14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7" name="Text Box 16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8" name="Text Box 18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9" name="Text Box 2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0" name="Text Box 4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1" name="Text Box 6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2" name="Text Box 8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3" name="Text Box 10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4" name="Text Box 12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5" name="Text Box 14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6" name="Text Box 16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7" name="Text Box 18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8" name="Text Box 20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9" name="Text Box 22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0" name="Text Box 24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1" name="Text Box 26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2" name="Text Box 28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3" name="Text Box 30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4" name="Text Box 32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5" name="Text Box 34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6" name="Text Box 36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7" name="Text Box 2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8" name="Text Box 4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9" name="Text Box 6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0" name="Text Box 8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1" name="Text Box 10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2" name="Text Box 12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3" name="Text Box 14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4" name="Text Box 16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5" name="Text Box 18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6" name="Text Box 2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7" name="Text Box 4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8" name="Text Box 6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9" name="Text Box 8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0" name="Text Box 10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1" name="Text Box 12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2" name="Text Box 14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3" name="Text Box 16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4" name="Text Box 18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5" name="Text Box 20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6" name="Text Box 22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7" name="Text Box 24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8" name="Text Box 26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9" name="Text Box 28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0" name="Text Box 30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1" name="Text Box 32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2" name="Text Box 34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3" name="Text Box 36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4" name="Text Box 2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5" name="Text Box 4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6" name="Text Box 6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7" name="Text Box 8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8" name="Text Box 10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9" name="Text Box 12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0" name="Text Box 14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1" name="Text Box 16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2" name="Text Box 18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3" name="Text Box 20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4" name="Text Box 22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5" name="Text Box 24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6" name="Text Box 26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7" name="Text Box 28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8" name="Text Box 30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9" name="Text Box 32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0" name="Text Box 34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1" name="Text Box 36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2" name="Text Box 2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3" name="Text Box 4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4" name="Text Box 6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5" name="Text Box 8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6" name="Text Box 10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7" name="Text Box 12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8" name="Text Box 14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9" name="Text Box 16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0" name="Text Box 18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1" name="Text Box 2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2" name="Text Box 4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3" name="Text Box 6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4" name="Text Box 8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5" name="Text Box 10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6" name="Text Box 12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7" name="Text Box 14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8" name="Text Box 16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9" name="Text Box 18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0" name="Text Box 20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1" name="Text Box 22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2" name="Text Box 24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3" name="Text Box 26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4" name="Text Box 28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5" name="Text Box 30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6" name="Text Box 32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7" name="Text Box 34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8" name="Text Box 36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9" name="Text Box 2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0" name="Text Box 4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1" name="Text Box 6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2" name="Text Box 8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3" name="Text Box 10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4" name="Text Box 12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5" name="Text Box 14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6" name="Text Box 16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7" name="Text Box 18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8" name="Text Box 2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9" name="Text Box 4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0" name="Text Box 6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1" name="Text Box 8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2" name="Text Box 10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3" name="Text Box 12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4" name="Text Box 14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5" name="Text Box 16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6" name="Text Box 18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7" name="Text Box 20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8" name="Text Box 22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9" name="Text Box 24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0" name="Text Box 26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1" name="Text Box 28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2" name="Text Box 30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3" name="Text Box 32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4" name="Text Box 34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5" name="Text Box 36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6" name="Text Box 2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7" name="Text Box 4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8" name="Text Box 6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9" name="Text Box 8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0" name="Text Box 10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1" name="Text Box 12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2" name="Text Box 14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3" name="Text Box 16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4" name="Text Box 18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5" name="Text Box 2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6" name="Text Box 4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7" name="Text Box 6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8" name="Text Box 8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9" name="Text Box 10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0" name="Text Box 12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1" name="Text Box 14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2" name="Text Box 16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3" name="Text Box 18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4" name="Text Box 20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5" name="Text Box 22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6" name="Text Box 24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7" name="Text Box 26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8" name="Text Box 28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9" name="Text Box 30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20" name="Text Box 32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21" name="Text Box 34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22" name="Text Box 36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3" name="Text Box 2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4" name="Text Box 4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5" name="Text Box 6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6" name="Text Box 8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7" name="Text Box 10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8" name="Text Box 12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9" name="Text Box 14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0" name="Text Box 16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1" name="Text Box 18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2" name="Text Box 20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3" name="Text Box 22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4" name="Text Box 24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5" name="Text Box 26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6" name="Text Box 28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7" name="Text Box 30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8" name="Text Box 32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9" name="Text Box 34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0" name="Text Box 36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1" name="Text Box 2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2" name="Text Box 4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3" name="Text Box 6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4" name="Text Box 8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5" name="Text Box 10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6" name="Text Box 12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7" name="Text Box 14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8" name="Text Box 16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9" name="Text Box 18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0" name="Text Box 1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1" name="Text Box 2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2" name="Text Box 3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3" name="Text Box 4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4" name="Text Box 5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5" name="Text Box 6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6" name="Text Box 7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7" name="Text Box 8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8" name="Text Box 9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9" name="Text Box 10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0" name="Text Box 11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1" name="Text Box 12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2" name="Text Box 13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3" name="Text Box 14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4" name="Text Box 15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5" name="Text Box 16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6" name="Text Box 17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7" name="Text Box 18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8" name="Text Box 19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9" name="Text Box 20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0" name="Text Box 21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1" name="Text Box 22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2" name="Text Box 23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3" name="Text Box 24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4" name="Text Box 25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5" name="Text Box 26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6" name="Text Box 27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7" name="Text Box 28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8" name="Text Box 29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9" name="Text Box 30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80" name="Text Box 31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81" name="Text Box 32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82" name="Text Box 33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83" name="Text Box 34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84" name="Text Box 35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85" name="Text Box 36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6" name="Text Box 2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7" name="Text Box 4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8" name="Text Box 6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9" name="Text Box 8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0" name="Text Box 10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1" name="Text Box 12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2" name="Text Box 14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3" name="Text Box 16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4" name="Text Box 18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5" name="Text Box 20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6" name="Text Box 22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7" name="Text Box 24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8" name="Text Box 26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9" name="Text Box 28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0" name="Text Box 30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1" name="Text Box 32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2" name="Text Box 34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3" name="Text Box 36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4" name="Text Box 2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5" name="Text Box 4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6" name="Text Box 6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7" name="Text Box 8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8" name="Text Box 10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9" name="Text Box 12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0" name="Text Box 14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1" name="Text Box 16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2" name="Text Box 18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3" name="Text Box 2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4" name="Text Box 4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5" name="Text Box 6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6" name="Text Box 8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7" name="Text Box 10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8" name="Text Box 12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9" name="Text Box 14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0" name="Text Box 16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1" name="Text Box 18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2" name="Text Box 20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3" name="Text Box 22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4" name="Text Box 24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5" name="Text Box 26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6" name="Text Box 28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7" name="Text Box 30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8" name="Text Box 32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9" name="Text Box 34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0" name="Text Box 36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1" name="Text Box 2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2" name="Text Box 4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3" name="Text Box 6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4" name="Text Box 8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5" name="Text Box 10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6" name="Text Box 12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7" name="Text Box 14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8" name="Text Box 16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9" name="Text Box 18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0" name="Text Box 2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1" name="Text Box 4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2" name="Text Box 6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3" name="Text Box 8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4" name="Text Box 10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5" name="Text Box 12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6" name="Text Box 14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7" name="Text Box 16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8" name="Text Box 18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9" name="Text Box 20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0" name="Text Box 22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1" name="Text Box 24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2" name="Text Box 26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3" name="Text Box 28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4" name="Text Box 30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5" name="Text Box 32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6" name="Text Box 34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7" name="Text Box 36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58" name="Text Box 2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59" name="Text Box 4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0" name="Text Box 6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1" name="Text Box 8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2" name="Text Box 10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3" name="Text Box 12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4" name="Text Box 14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5" name="Text Box 16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6" name="Text Box 18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7" name="Text Box 20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8" name="Text Box 22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9" name="Text Box 24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0" name="Text Box 26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1" name="Text Box 28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2" name="Text Box 30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3" name="Text Box 32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4" name="Text Box 34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5" name="Text Box 36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6" name="Text Box 2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7" name="Text Box 4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8" name="Text Box 6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9" name="Text Box 8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0" name="Text Box 10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1" name="Text Box 12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2" name="Text Box 14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3" name="Text Box 16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4" name="Text Box 18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5" name="Text Box 2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6" name="Text Box 4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7" name="Text Box 6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8" name="Text Box 8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9" name="Text Box 10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0" name="Text Box 12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1" name="Text Box 14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2" name="Text Box 16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3" name="Text Box 18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4" name="Text Box 20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5" name="Text Box 22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6" name="Text Box 24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7" name="Text Box 2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8" name="Text Box 28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9" name="Text Box 30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0" name="Text Box 32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1" name="Text Box 34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2" name="Text Box 36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3" name="Text Box 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4" name="Text Box 4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5" name="Text Box 6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6" name="Text Box 8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7" name="Text Box 10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8" name="Text Box 12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9" name="Text Box 14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0" name="Text Box 16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1" name="Text Box 18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2" name="Text Box 2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3" name="Text Box 4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4" name="Text Box 6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5" name="Text Box 8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6" name="Text Box 10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7" name="Text Box 12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8" name="Text Box 14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9" name="Text Box 16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0" name="Text Box 18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1" name="Text Box 2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2" name="Text Box 22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3" name="Text Box 24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4" name="Text Box 26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5" name="Text Box 28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6" name="Text Box 30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7" name="Text Box 32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8" name="Text Box 34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9" name="Text Box 36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0" name="Text Box 2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1" name="Text Box 4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2" name="Text Box 6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3" name="Text Box 8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4" name="Text Box 10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5" name="Text Box 12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6" name="Text Box 14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7" name="Text Box 16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8" name="Text Box 18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39" name="Text Box 2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0" name="Text Box 4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1" name="Text Box 6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2" name="Text Box 8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3" name="Text Box 10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4" name="Text Box 12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5" name="Text Box 14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6" name="Text Box 16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7" name="Text Box 18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8" name="Text Box 20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9" name="Text Box 22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0" name="Text Box 24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1" name="Text Box 26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2" name="Text Box 28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3" name="Text Box 30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4" name="Text Box 32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5" name="Text Box 34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6" name="Text Box 36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7" name="Text Box 2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8" name="Text Box 4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9" name="Text Box 6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0" name="Text Box 8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1" name="Text Box 10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2" name="Text Box 12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3" name="Text Box 14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4" name="Text Box 16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5" name="Text Box 18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6" name="Text Box 20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7" name="Text Box 22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8" name="Text Box 24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9" name="Text Box 26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0" name="Text Box 28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1" name="Text Box 30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2" name="Text Box 32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3" name="Text Box 34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4" name="Text Box 36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5" name="Text Box 2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6" name="Text Box 4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7" name="Text Box 6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8" name="Text Box 8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9" name="Text Box 10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0" name="Text Box 12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1" name="Text Box 14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2" name="Text Box 16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3" name="Text Box 18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84" name="Text Box 1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85" name="Text Box 2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86" name="Text Box 3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87" name="Text Box 4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88" name="Text Box 5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89" name="Text Box 6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0" name="Text Box 7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1" name="Text Box 8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2" name="Text Box 9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3" name="Text Box 10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4" name="Text Box 11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5" name="Text Box 12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6" name="Text Box 13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7" name="Text Box 14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8" name="Text Box 15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9" name="Text Box 16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0" name="Text Box 17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1" name="Text Box 18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2" name="Text Box 19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3" name="Text Box 20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4" name="Text Box 21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5" name="Text Box 22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6" name="Text Box 23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7" name="Text Box 24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8" name="Text Box 25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9" name="Text Box 26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0" name="Text Box 27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1" name="Text Box 28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2" name="Text Box 29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3" name="Text Box 30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4" name="Text Box 31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5" name="Text Box 32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6" name="Text Box 33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7" name="Text Box 34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8" name="Text Box 35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9" name="Text Box 36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0" name="Text Box 2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1" name="Text Box 4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2" name="Text Box 6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3" name="Text Box 8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4" name="Text Box 10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5" name="Text Box 12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6" name="Text Box 14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7" name="Text Box 16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8" name="Text Box 18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9" name="Text Box 20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0" name="Text Box 22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1" name="Text Box 24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2" name="Text Box 26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3" name="Text Box 28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4" name="Text Box 30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5" name="Text Box 32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6" name="Text Box 34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7" name="Text Box 36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8" name="Text Box 2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9" name="Text Box 4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0" name="Text Box 6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1" name="Text Box 8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2" name="Text Box 10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3" name="Text Box 12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4" name="Text Box 14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5" name="Text Box 16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6" name="Text Box 18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7" name="Text Box 2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8" name="Text Box 4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9" name="Text Box 6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0" name="Text Box 8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1" name="Text Box 10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2" name="Text Box 12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3" name="Text Box 14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4" name="Text Box 16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5" name="Text Box 18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6" name="Text Box 20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7" name="Text Box 22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8" name="Text Box 24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9" name="Text Box 26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0" name="Text Box 28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1" name="Text Box 30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2" name="Text Box 32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3" name="Text Box 34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4" name="Text Box 36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5" name="Text Box 2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6" name="Text Box 4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7" name="Text Box 6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8" name="Text Box 8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9" name="Text Box 10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0" name="Text Box 12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1" name="Text Box 14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2" name="Text Box 16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3" name="Text Box 18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4" name="Text Box 2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5" name="Text Box 4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6" name="Text Box 6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7" name="Text Box 8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8" name="Text Box 10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9" name="Text Box 12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0" name="Text Box 14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1" name="Text Box 16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2" name="Text Box 18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3" name="Text Box 20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4" name="Text Box 22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5" name="Text Box 24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6" name="Text Box 26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7" name="Text Box 28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8" name="Text Box 30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9" name="Text Box 32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90" name="Text Box 34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91" name="Text Box 36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2" name="Text Box 2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3" name="Text Box 4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4" name="Text Box 6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5" name="Text Box 8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6" name="Text Box 10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7" name="Text Box 12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8" name="Text Box 14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9" name="Text Box 16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0" name="Text Box 18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1" name="Text Box 20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2" name="Text Box 22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3" name="Text Box 24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4" name="Text Box 26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5" name="Text Box 28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6" name="Text Box 30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7" name="Text Box 32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8" name="Text Box 34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9" name="Text Box 36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0" name="Text Box 2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1" name="Text Box 4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2" name="Text Box 6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3" name="Text Box 8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4" name="Text Box 10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5" name="Text Box 12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6" name="Text Box 14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7" name="Text Box 16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8" name="Text Box 18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9" name="Text Box 2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0" name="Text Box 4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1" name="Text Box 6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2" name="Text Box 8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3" name="Text Box 10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4" name="Text Box 12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5" name="Text Box 14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6" name="Text Box 16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7" name="Text Box 18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8" name="Text Box 20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9" name="Text Box 22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0" name="Text Box 24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1" name="Text Box 26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2" name="Text Box 28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3" name="Text Box 30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4" name="Text Box 32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5" name="Text Box 34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6" name="Text Box 36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7" name="Text Box 2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8" name="Text Box 4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9" name="Text Box 6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0" name="Text Box 8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1" name="Text Box 10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2" name="Text Box 12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3" name="Text Box 14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4" name="Text Box 16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5" name="Text Box 18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6" name="Text Box 2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7" name="Text Box 4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8" name="Text Box 6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9" name="Text Box 8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0" name="Text Box 10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1" name="Text Box 12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2" name="Text Box 14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3" name="Text Box 16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4" name="Text Box 18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5" name="Text Box 20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6" name="Text Box 22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7" name="Text Box 24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8" name="Text Box 26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9" name="Text Box 28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0" name="Text Box 30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1" name="Text Box 32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2" name="Text Box 34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3" name="Text Box 36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4" name="Text Box 2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5" name="Text Box 4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6" name="Text Box 6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7" name="Text Box 8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8" name="Text Box 10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9" name="Text Box 12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70" name="Text Box 14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71" name="Text Box 16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72" name="Text Box 18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3" name="Text Box 2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4" name="Text Box 4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5" name="Text Box 6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6" name="Text Box 8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7" name="Text Box 10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8" name="Text Box 12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9" name="Text Box 14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0" name="Text Box 16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1" name="Text Box 18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2" name="Text Box 20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3" name="Text Box 22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4" name="Text Box 24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5" name="Text Box 26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6" name="Text Box 28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7" name="Text Box 30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8" name="Text Box 32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9" name="Text Box 34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90" name="Text Box 36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1" name="Text Box 2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2" name="Text Box 4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3" name="Text Box 6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4" name="Text Box 8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5" name="Text Box 10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6" name="Text Box 12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7" name="Text Box 14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8" name="Text Box 16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9" name="Text Box 18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0" name="Text Box 20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1" name="Text Box 22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2" name="Text Box 24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3" name="Text Box 26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4" name="Text Box 28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5" name="Text Box 30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6" name="Text Box 32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7" name="Text Box 34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8" name="Text Box 36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9" name="Text Box 2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0" name="Text Box 4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1" name="Text Box 6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2" name="Text Box 8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3" name="Text Box 10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4" name="Text Box 12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5" name="Text Box 14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6" name="Text Box 16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7" name="Text Box 18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18" name="Text Box 1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19" name="Text Box 2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0" name="Text Box 3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1" name="Text Box 4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2" name="Text Box 5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3" name="Text Box 6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4" name="Text Box 7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5" name="Text Box 8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6" name="Text Box 9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7" name="Text Box 10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8" name="Text Box 11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9" name="Text Box 12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0" name="Text Box 13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1" name="Text Box 14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2" name="Text Box 15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3" name="Text Box 16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4" name="Text Box 17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5" name="Text Box 18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6" name="Text Box 19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7" name="Text Box 20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8" name="Text Box 21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9" name="Text Box 22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0" name="Text Box 23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1" name="Text Box 24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2" name="Text Box 25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3" name="Text Box 26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4" name="Text Box 27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5" name="Text Box 28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6" name="Text Box 29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7" name="Text Box 30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8" name="Text Box 31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9" name="Text Box 32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50" name="Text Box 33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51" name="Text Box 34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52" name="Text Box 35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53" name="Text Box 36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4" name="Text Box 2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5" name="Text Box 4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6" name="Text Box 6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7" name="Text Box 8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8" name="Text Box 10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9" name="Text Box 12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0" name="Text Box 14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1" name="Text Box 16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2" name="Text Box 18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3" name="Text Box 20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4" name="Text Box 22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5" name="Text Box 24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6" name="Text Box 26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7" name="Text Box 28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8" name="Text Box 30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9" name="Text Box 32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0" name="Text Box 34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1" name="Text Box 36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2" name="Text Box 2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3" name="Text Box 4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4" name="Text Box 6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5" name="Text Box 8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6" name="Text Box 10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7" name="Text Box 12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8" name="Text Box 14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9" name="Text Box 16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0" name="Text Box 18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1" name="Text Box 2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2" name="Text Box 4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3" name="Text Box 6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4" name="Text Box 8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5" name="Text Box 10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6" name="Text Box 12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7" name="Text Box 14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8" name="Text Box 16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9" name="Text Box 18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0" name="Text Box 20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1" name="Text Box 22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2" name="Text Box 24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3" name="Text Box 26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4" name="Text Box 28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5" name="Text Box 30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6" name="Text Box 32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7" name="Text Box 34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8" name="Text Box 36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9" name="Text Box 2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0" name="Text Box 4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1" name="Text Box 6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2" name="Text Box 8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3" name="Text Box 10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4" name="Text Box 12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5" name="Text Box 14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6" name="Text Box 16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7" name="Text Box 18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08" name="Text Box 2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09" name="Text Box 4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0" name="Text Box 6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1" name="Text Box 8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2" name="Text Box 10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3" name="Text Box 12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4" name="Text Box 14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5" name="Text Box 16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6" name="Text Box 18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7" name="Text Box 20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8" name="Text Box 22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9" name="Text Box 24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0" name="Text Box 26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1" name="Text Box 28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2" name="Text Box 30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3" name="Text Box 32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4" name="Text Box 34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5" name="Text Box 36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6" name="Text Box 2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7" name="Text Box 4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8" name="Text Box 6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9" name="Text Box 8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0" name="Text Box 10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1" name="Text Box 12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2" name="Text Box 14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3" name="Text Box 16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4" name="Text Box 18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5" name="Text Box 20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6" name="Text Box 22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7" name="Text Box 24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8" name="Text Box 26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9" name="Text Box 28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0" name="Text Box 30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1" name="Text Box 32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2" name="Text Box 34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3" name="Text Box 36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4" name="Text Box 2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5" name="Text Box 4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6" name="Text Box 6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7" name="Text Box 8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8" name="Text Box 10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9" name="Text Box 12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0" name="Text Box 14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1" name="Text Box 16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2" name="Text Box 18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3" name="Text Box 2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4" name="Text Box 4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5" name="Text Box 6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6" name="Text Box 8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7" name="Text Box 10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8" name="Text Box 12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9" name="Text Box 14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0" name="Text Box 16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1" name="Text Box 18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2" name="Text Box 20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3" name="Text Box 22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4" name="Text Box 24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5" name="Text Box 26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6" name="Text Box 28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7" name="Text Box 30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8" name="Text Box 32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9" name="Text Box 34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0" name="Text Box 36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1" name="Text Box 2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2" name="Text Box 4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3" name="Text Box 6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4" name="Text Box 8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5" name="Text Box 10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6" name="Text Box 12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7" name="Text Box 14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8" name="Text Box 16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9" name="Text Box 18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0" name="Text Box 2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1" name="Text Box 4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2" name="Text Box 6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3" name="Text Box 8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4" name="Text Box 10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5" name="Text Box 12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6" name="Text Box 14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7" name="Text Box 16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8" name="Text Box 18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9" name="Text Box 20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0" name="Text Box 22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1" name="Text Box 24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2" name="Text Box 26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3" name="Text Box 28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4" name="Text Box 30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5" name="Text Box 32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6" name="Text Box 34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7" name="Text Box 36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8" name="Text Box 2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9" name="Text Box 4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0" name="Text Box 6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1" name="Text Box 8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2" name="Text Box 10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3" name="Text Box 12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4" name="Text Box 14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5" name="Text Box 16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6" name="Text Box 18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07" name="Text Box 2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08" name="Text Box 4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09" name="Text Box 6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0" name="Text Box 8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1" name="Text Box 10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2" name="Text Box 12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3" name="Text Box 14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4" name="Text Box 16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5" name="Text Box 18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6" name="Text Box 20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7" name="Text Box 22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8" name="Text Box 24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9" name="Text Box 26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0" name="Text Box 28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1" name="Text Box 30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2" name="Text Box 32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3" name="Text Box 34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4" name="Text Box 36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5" name="Text Box 2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6" name="Text Box 4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7" name="Text Box 6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8" name="Text Box 8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9" name="Text Box 10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0" name="Text Box 12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1" name="Text Box 14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2" name="Text Box 16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3" name="Text Box 18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4" name="Text Box 20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5" name="Text Box 22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6" name="Text Box 24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7" name="Text Box 26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8" name="Text Box 28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9" name="Text Box 30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0" name="Text Box 32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1" name="Text Box 34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2" name="Text Box 36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3" name="Text Box 2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4" name="Text Box 4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5" name="Text Box 6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6" name="Text Box 8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7" name="Text Box 10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8" name="Text Box 12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9" name="Text Box 14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50" name="Text Box 16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51" name="Text Box 18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2" name="Text Box 1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3" name="Text Box 2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4" name="Text Box 3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5" name="Text Box 4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6" name="Text Box 5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7" name="Text Box 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8" name="Text Box 7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9" name="Text Box 8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0" name="Text Box 9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1" name="Text Box 10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2" name="Text Box 11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3" name="Text Box 12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4" name="Text Box 13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5" name="Text Box 14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6" name="Text Box 15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7" name="Text Box 1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8" name="Text Box 17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9" name="Text Box 18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0" name="Text Box 19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1" name="Text Box 20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2" name="Text Box 21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3" name="Text Box 2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4" name="Text Box 23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5" name="Text Box 24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6" name="Text Box 25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7" name="Text Box 26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8" name="Text Box 27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9" name="Text Box 28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0" name="Text Box 29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1" name="Text Box 30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2" name="Text Box 31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3" name="Text Box 3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4" name="Text Box 33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5" name="Text Box 34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6" name="Text Box 35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7" name="Text Box 36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88" name="Text Box 2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89" name="Text Box 4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0" name="Text Box 6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1" name="Text Box 8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2" name="Text Box 10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3" name="Text Box 12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4" name="Text Box 14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5" name="Text Box 16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6" name="Text Box 18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7" name="Text Box 20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8" name="Text Box 22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9" name="Text Box 24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0" name="Text Box 26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1" name="Text Box 28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2" name="Text Box 30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3" name="Text Box 32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4" name="Text Box 34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5" name="Text Box 36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6" name="Text Box 2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7" name="Text Box 4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8" name="Text Box 6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9" name="Text Box 8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0" name="Text Box 10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1" name="Text Box 12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2" name="Text Box 14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3" name="Text Box 16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4" name="Text Box 18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5" name="Text Box 2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6" name="Text Box 4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7" name="Text Box 6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8" name="Text Box 8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9" name="Text Box 10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0" name="Text Box 12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1" name="Text Box 14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2" name="Text Box 16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3" name="Text Box 18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4" name="Text Box 20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5" name="Text Box 22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6" name="Text Box 24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7" name="Text Box 26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8" name="Text Box 28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9" name="Text Box 30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0" name="Text Box 32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1" name="Text Box 34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2" name="Text Box 36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3" name="Text Box 2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4" name="Text Box 4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5" name="Text Box 6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6" name="Text Box 8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7" name="Text Box 10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8" name="Text Box 12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9" name="Text Box 14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40" name="Text Box 16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41" name="Text Box 18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2" name="Text Box 2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3" name="Text Box 4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4" name="Text Box 6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5" name="Text Box 8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6" name="Text Box 10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7" name="Text Box 12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8" name="Text Box 14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9" name="Text Box 16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0" name="Text Box 18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1" name="Text Box 20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2" name="Text Box 22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3" name="Text Box 24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4" name="Text Box 26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5" name="Text Box 28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6" name="Text Box 30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7" name="Text Box 32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8" name="Text Box 34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9" name="Text Box 36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0" name="Text Box 2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1" name="Text Box 4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2" name="Text Box 6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3" name="Text Box 8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4" name="Text Box 10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5" name="Text Box 12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6" name="Text Box 14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7" name="Text Box 16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8" name="Text Box 18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9" name="Text Box 20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0" name="Text Box 22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1" name="Text Box 24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2" name="Text Box 26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3" name="Text Box 28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4" name="Text Box 30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5" name="Text Box 32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6" name="Text Box 34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7" name="Text Box 36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8" name="Text Box 2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9" name="Text Box 4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0" name="Text Box 6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1" name="Text Box 8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2" name="Text Box 10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3" name="Text Box 12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4" name="Text Box 14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5" name="Text Box 16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6" name="Text Box 18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7" name="Text Box 2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8" name="Text Box 4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9" name="Text Box 6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0" name="Text Box 8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1" name="Text Box 10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2" name="Text Box 12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3" name="Text Box 14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4" name="Text Box 16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5" name="Text Box 18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6" name="Text Box 20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7" name="Text Box 22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8" name="Text Box 24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9" name="Text Box 26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0" name="Text Box 28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1" name="Text Box 30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2" name="Text Box 32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3" name="Text Box 34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4" name="Text Box 36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5" name="Text Box 2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6" name="Text Box 4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7" name="Text Box 6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8" name="Text Box 8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9" name="Text Box 10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0" name="Text Box 12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1" name="Text Box 14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2" name="Text Box 16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3" name="Text Box 18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4" name="Text Box 2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5" name="Text Box 4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6" name="Text Box 6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7" name="Text Box 8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8" name="Text Box 10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9" name="Text Box 12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0" name="Text Box 14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1" name="Text Box 16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2" name="Text Box 18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3" name="Text Box 20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4" name="Text Box 22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5" name="Text Box 24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6" name="Text Box 26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7" name="Text Box 28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8" name="Text Box 30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9" name="Text Box 32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0" name="Text Box 34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1" name="Text Box 36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2" name="Text Box 2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3" name="Text Box 4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4" name="Text Box 6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5" name="Text Box 8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6" name="Text Box 10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7" name="Text Box 12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8" name="Text Box 14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9" name="Text Box 16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40" name="Text Box 18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1" name="Text Box 2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2" name="Text Box 4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3" name="Text Box 6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4" name="Text Box 8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5" name="Text Box 10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6" name="Text Box 12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7" name="Text Box 14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8" name="Text Box 16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9" name="Text Box 18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0" name="Text Box 20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1" name="Text Box 22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2" name="Text Box 24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3" name="Text Box 26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4" name="Text Box 28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5" name="Text Box 30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6" name="Text Box 32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7" name="Text Box 34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8" name="Text Box 36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59" name="Text Box 2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0" name="Text Box 4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1" name="Text Box 6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2" name="Text Box 8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3" name="Text Box 10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4" name="Text Box 12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5" name="Text Box 14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6" name="Text Box 16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7" name="Text Box 18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8" name="Text Box 20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9" name="Text Box 22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0" name="Text Box 24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1" name="Text Box 26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2" name="Text Box 28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3" name="Text Box 30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4" name="Text Box 32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5" name="Text Box 34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6" name="Text Box 36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7" name="Text Box 2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8" name="Text Box 4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9" name="Text Box 6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0" name="Text Box 8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1" name="Text Box 10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2" name="Text Box 12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3" name="Text Box 14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4" name="Text Box 16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5" name="Text Box 18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86" name="Text Box 1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87" name="Text Box 2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88" name="Text Box 3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89" name="Text Box 4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0" name="Text Box 5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1" name="Text Box 6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2" name="Text Box 7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3" name="Text Box 8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4" name="Text Box 9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5" name="Text Box 10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6" name="Text Box 11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7" name="Text Box 12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8" name="Text Box 13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9" name="Text Box 14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0" name="Text Box 15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1" name="Text Box 16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2" name="Text Box 17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3" name="Text Box 18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4" name="Text Box 19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5" name="Text Box 20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6" name="Text Box 21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7" name="Text Box 22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8" name="Text Box 23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9" name="Text Box 24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0" name="Text Box 25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1" name="Text Box 26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2" name="Text Box 27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3" name="Text Box 28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4" name="Text Box 29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5" name="Text Box 30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6" name="Text Box 31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7" name="Text Box 32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8" name="Text Box 33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9" name="Text Box 34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20" name="Text Box 35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21" name="Text Box 36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2" name="Text Box 2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3" name="Text Box 4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4" name="Text Box 6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5" name="Text Box 8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6" name="Text Box 10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7" name="Text Box 12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8" name="Text Box 14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9" name="Text Box 16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0" name="Text Box 18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1" name="Text Box 20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2" name="Text Box 22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3" name="Text Box 24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4" name="Text Box 26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5" name="Text Box 28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6" name="Text Box 30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7" name="Text Box 32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8" name="Text Box 34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9" name="Text Box 36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0" name="Text Box 2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1" name="Text Box 4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2" name="Text Box 6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3" name="Text Box 8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4" name="Text Box 10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5" name="Text Box 12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6" name="Text Box 14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7" name="Text Box 16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8" name="Text Box 18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9" name="Text Box 2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0" name="Text Box 4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1" name="Text Box 6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2" name="Text Box 8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3" name="Text Box 10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4" name="Text Box 12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5" name="Text Box 14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6" name="Text Box 16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7" name="Text Box 18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8" name="Text Box 20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9" name="Text Box 22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0" name="Text Box 24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1" name="Text Box 26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2" name="Text Box 28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3" name="Text Box 30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4" name="Text Box 32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5" name="Text Box 34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6" name="Text Box 36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7" name="Text Box 2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8" name="Text Box 4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9" name="Text Box 6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0" name="Text Box 8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1" name="Text Box 10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2" name="Text Box 12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3" name="Text Box 14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4" name="Text Box 16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5" name="Text Box 18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6" name="Text Box 2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7" name="Text Box 4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8" name="Text Box 6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9" name="Text Box 8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0" name="Text Box 10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1" name="Text Box 12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2" name="Text Box 14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3" name="Text Box 16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4" name="Text Box 18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5" name="Text Box 20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6" name="Text Box 22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7" name="Text Box 24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8" name="Text Box 26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9" name="Text Box 28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0" name="Text Box 30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1" name="Text Box 32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2" name="Text Box 34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3" name="Text Box 36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4" name="Text Box 2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5" name="Text Box 4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6" name="Text Box 6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7" name="Text Box 8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8" name="Text Box 10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9" name="Text Box 12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0" name="Text Box 14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1" name="Text Box 16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2" name="Text Box 18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3" name="Text Box 20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4" name="Text Box 22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5" name="Text Box 24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6" name="Text Box 26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7" name="Text Box 28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8" name="Text Box 30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9" name="Text Box 32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0" name="Text Box 34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1" name="Text Box 36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2" name="Text Box 2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3" name="Text Box 4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4" name="Text Box 6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5" name="Text Box 8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6" name="Text Box 10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7" name="Text Box 12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8" name="Text Box 14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9" name="Text Box 16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0" name="Text Box 18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1" name="Text Box 2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2" name="Text Box 4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3" name="Text Box 6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4" name="Text Box 8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5" name="Text Box 10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6" name="Text Box 12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7" name="Text Box 14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8" name="Text Box 16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9" name="Text Box 18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0" name="Text Box 20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1" name="Text Box 22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2" name="Text Box 24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3" name="Text Box 26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4" name="Text Box 28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5" name="Text Box 30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6" name="Text Box 32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7" name="Text Box 34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8" name="Text Box 36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9" name="Text Box 2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0" name="Text Box 4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1" name="Text Box 6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2" name="Text Box 8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3" name="Text Box 10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4" name="Text Box 12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5" name="Text Box 14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6" name="Text Box 16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7" name="Text Box 18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8" name="Text Box 2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9" name="Text Box 4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0" name="Text Box 6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1" name="Text Box 8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2" name="Text Box 10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3" name="Text Box 12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4" name="Text Box 14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5" name="Text Box 16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6" name="Text Box 18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7" name="Text Box 20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8" name="Text Box 22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9" name="Text Box 24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0" name="Text Box 26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1" name="Text Box 28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2" name="Text Box 30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3" name="Text Box 32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4" name="Text Box 34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5" name="Text Box 36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6" name="Text Box 2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7" name="Text Box 4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8" name="Text Box 6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9" name="Text Box 8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0" name="Text Box 10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1" name="Text Box 12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2" name="Text Box 14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3" name="Text Box 16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4" name="Text Box 18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5" name="Text Box 2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6" name="Text Box 4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7" name="Text Box 6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8" name="Text Box 8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9" name="Text Box 10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0" name="Text Box 12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1" name="Text Box 14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2" name="Text Box 16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3" name="Text Box 18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4" name="Text Box 20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5" name="Text Box 22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6" name="Text Box 24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7" name="Text Box 26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8" name="Text Box 28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9" name="Text Box 30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90" name="Text Box 32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91" name="Text Box 34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92" name="Text Box 36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3" name="Text Box 2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4" name="Text Box 4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5" name="Text Box 6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6" name="Text Box 8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7" name="Text Box 10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8" name="Text Box 12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9" name="Text Box 14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0" name="Text Box 16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1" name="Text Box 18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2" name="Text Box 20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3" name="Text Box 22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4" name="Text Box 24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5" name="Text Box 26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6" name="Text Box 28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7" name="Text Box 30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8" name="Text Box 32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9" name="Text Box 34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0" name="Text Box 36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1" name="Text Box 2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2" name="Text Box 4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3" name="Text Box 6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4" name="Text Box 8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5" name="Text Box 10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6" name="Text Box 12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7" name="Text Box 14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8" name="Text Box 16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9" name="Text Box 18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0" name="Text Box 1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1" name="Text Box 2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2" name="Text Box 3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3" name="Text Box 4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4" name="Text Box 5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5" name="Text Box 6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6" name="Text Box 7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7" name="Text Box 8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8" name="Text Box 9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9" name="Text Box 10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0" name="Text Box 11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1" name="Text Box 12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2" name="Text Box 13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3" name="Text Box 14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4" name="Text Box 15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5" name="Text Box 16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6" name="Text Box 17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7" name="Text Box 18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8" name="Text Box 19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9" name="Text Box 20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1" name="Text Box 22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2" name="Text Box 23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3" name="Text Box 24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4" name="Text Box 25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5" name="Text Box 26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6" name="Text Box 27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7" name="Text Box 28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8" name="Text Box 29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9" name="Text Box 30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50" name="Text Box 31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51" name="Text Box 32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52" name="Text Box 33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53" name="Text Box 34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54" name="Text Box 35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55" name="Text Box 36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6" name="Text Box 2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7" name="Text Box 4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8" name="Text Box 6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9" name="Text Box 8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0" name="Text Box 10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1" name="Text Box 12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2" name="Text Box 14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3" name="Text Box 16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4" name="Text Box 18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5" name="Text Box 20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6" name="Text Box 22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7" name="Text Box 24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8" name="Text Box 26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9" name="Text Box 28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0" name="Text Box 30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1" name="Text Box 32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2" name="Text Box 34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3" name="Text Box 36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4" name="Text Box 2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5" name="Text Box 4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6" name="Text Box 6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7" name="Text Box 8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8" name="Text Box 10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9" name="Text Box 12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0" name="Text Box 14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1" name="Text Box 16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2" name="Text Box 18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3" name="Text Box 2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4" name="Text Box 4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5" name="Text Box 6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6" name="Text Box 8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7" name="Text Box 10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8" name="Text Box 12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9" name="Text Box 14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0" name="Text Box 16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1" name="Text Box 18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2" name="Text Box 20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3" name="Text Box 22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4" name="Text Box 24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5" name="Text Box 26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6" name="Text Box 28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7" name="Text Box 30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8" name="Text Box 32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9" name="Text Box 34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0" name="Text Box 36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1" name="Text Box 2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2" name="Text Box 4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3" name="Text Box 6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4" name="Text Box 8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5" name="Text Box 10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6" name="Text Box 12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7" name="Text Box 14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8" name="Text Box 16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9" name="Text Box 18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0" name="Text Box 2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1" name="Text Box 4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2" name="Text Box 6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3" name="Text Box 8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4" name="Text Box 10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5" name="Text Box 12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6" name="Text Box 14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7" name="Text Box 16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8" name="Text Box 18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9" name="Text Box 20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0" name="Text Box 22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1" name="Text Box 24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2" name="Text Box 26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3" name="Text Box 28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4" name="Text Box 30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5" name="Text Box 32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6" name="Text Box 34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7" name="Text Box 36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28" name="Text Box 2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29" name="Text Box 4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0" name="Text Box 6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1" name="Text Box 8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2" name="Text Box 10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3" name="Text Box 12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4" name="Text Box 14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5" name="Text Box 16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6" name="Text Box 18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7" name="Text Box 20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8" name="Text Box 22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9" name="Text Box 24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0" name="Text Box 26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1" name="Text Box 28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2" name="Text Box 30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3" name="Text Box 32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4" name="Text Box 34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5" name="Text Box 36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6" name="Text Box 2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7" name="Text Box 4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8" name="Text Box 6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9" name="Text Box 8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0" name="Text Box 10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1" name="Text Box 12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2" name="Text Box 14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3" name="Text Box 16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4" name="Text Box 18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5" name="Text Box 2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6" name="Text Box 4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7" name="Text Box 6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8" name="Text Box 8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9" name="Text Box 10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0" name="Text Box 12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1" name="Text Box 14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2" name="Text Box 16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3" name="Text Box 18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4" name="Text Box 20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5" name="Text Box 22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6" name="Text Box 24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7" name="Text Box 2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8" name="Text Box 28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9" name="Text Box 30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0" name="Text Box 32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1" name="Text Box 34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2" name="Text Box 36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3" name="Text Box 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4" name="Text Box 4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5" name="Text Box 6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6" name="Text Box 8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7" name="Text Box 10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8" name="Text Box 12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9" name="Text Box 14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0" name="Text Box 16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1" name="Text Box 18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2" name="Text Box 2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3" name="Text Box 4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4" name="Text Box 6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5" name="Text Box 8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6" name="Text Box 10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7" name="Text Box 12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8" name="Text Box 14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9" name="Text Box 16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0" name="Text Box 18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1" name="Text Box 2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2" name="Text Box 22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3" name="Text Box 24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4" name="Text Box 26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5" name="Text Box 28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6" name="Text Box 30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7" name="Text Box 32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8" name="Text Box 34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9" name="Text Box 36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0" name="Text Box 2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1" name="Text Box 4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2" name="Text Box 6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3" name="Text Box 8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4" name="Text Box 10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5" name="Text Box 12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6" name="Text Box 14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7" name="Text Box 16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8" name="Text Box 18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09" name="Text Box 2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0" name="Text Box 4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1" name="Text Box 6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2" name="Text Box 8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3" name="Text Box 10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4" name="Text Box 12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5" name="Text Box 14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6" name="Text Box 16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7" name="Text Box 18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8" name="Text Box 20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9" name="Text Box 22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0" name="Text Box 24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1" name="Text Box 26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2" name="Text Box 28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3" name="Text Box 30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4" name="Text Box 32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5" name="Text Box 34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6" name="Text Box 36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27" name="Text Box 2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28" name="Text Box 4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29" name="Text Box 6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0" name="Text Box 8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1" name="Text Box 10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2" name="Text Box 12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3" name="Text Box 14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4" name="Text Box 16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5" name="Text Box 18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6" name="Text Box 20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7" name="Text Box 22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8" name="Text Box 24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9" name="Text Box 26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0" name="Text Box 28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1" name="Text Box 30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2" name="Text Box 32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3" name="Text Box 34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4" name="Text Box 36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5" name="Text Box 2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6" name="Text Box 4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7" name="Text Box 6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8" name="Text Box 8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9" name="Text Box 10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0" name="Text Box 12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1" name="Text Box 14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2" name="Text Box 16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3" name="Text Box 18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54" name="Text Box 1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55" name="Text Box 2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56" name="Text Box 3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57" name="Text Box 4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58" name="Text Box 5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59" name="Text Box 6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0" name="Text Box 7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1" name="Text Box 8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2" name="Text Box 9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3" name="Text Box 10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4" name="Text Box 11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5" name="Text Box 12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6" name="Text Box 13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7" name="Text Box 14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8" name="Text Box 15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9" name="Text Box 16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0" name="Text Box 17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1" name="Text Box 18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2" name="Text Box 19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3" name="Text Box 20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4" name="Text Box 21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5" name="Text Box 22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6" name="Text Box 23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7" name="Text Box 24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8" name="Text Box 25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9" name="Text Box 26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0" name="Text Box 27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1" name="Text Box 28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2" name="Text Box 29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3" name="Text Box 30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4" name="Text Box 31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5" name="Text Box 32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6" name="Text Box 33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7" name="Text Box 34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8" name="Text Box 35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9" name="Text Box 36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0" name="Text Box 2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1" name="Text Box 4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2" name="Text Box 6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3" name="Text Box 8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4" name="Text Box 10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5" name="Text Box 12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6" name="Text Box 14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7" name="Text Box 16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8" name="Text Box 18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9" name="Text Box 20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0" name="Text Box 22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1" name="Text Box 24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2" name="Text Box 26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3" name="Text Box 28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4" name="Text Box 30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5" name="Text Box 32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6" name="Text Box 34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7" name="Text Box 36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8" name="Text Box 2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9" name="Text Box 4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0" name="Text Box 6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1" name="Text Box 8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2" name="Text Box 10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3" name="Text Box 12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4" name="Text Box 14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5" name="Text Box 16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6" name="Text Box 18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7" name="Text Box 2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8" name="Text Box 4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9" name="Text Box 6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0" name="Text Box 8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1" name="Text Box 10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2" name="Text Box 12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3" name="Text Box 14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4" name="Text Box 16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5" name="Text Box 18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6" name="Text Box 20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7" name="Text Box 22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8" name="Text Box 24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9" name="Text Box 26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0" name="Text Box 28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1" name="Text Box 30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2" name="Text Box 32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3" name="Text Box 34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4" name="Text Box 36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5" name="Text Box 2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6" name="Text Box 4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7" name="Text Box 6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8" name="Text Box 8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9" name="Text Box 10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0" name="Text Box 12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1" name="Text Box 14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2" name="Text Box 16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3" name="Text Box 18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4" name="Text Box 2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5" name="Text Box 4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6" name="Text Box 6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7" name="Text Box 8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8" name="Text Box 10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9" name="Text Box 12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0" name="Text Box 14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1" name="Text Box 16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2" name="Text Box 18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3" name="Text Box 20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4" name="Text Box 22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5" name="Text Box 24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6" name="Text Box 26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7" name="Text Box 28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8" name="Text Box 30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9" name="Text Box 32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60" name="Text Box 34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61" name="Text Box 36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2" name="Text Box 2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3" name="Text Box 4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4" name="Text Box 6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5" name="Text Box 8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6" name="Text Box 10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7" name="Text Box 12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8" name="Text Box 14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9" name="Text Box 16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0" name="Text Box 18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1" name="Text Box 20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2" name="Text Box 22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3" name="Text Box 24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4" name="Text Box 26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5" name="Text Box 28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6" name="Text Box 30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7" name="Text Box 32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8" name="Text Box 34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9" name="Text Box 36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0" name="Text Box 2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1" name="Text Box 4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2" name="Text Box 6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3" name="Text Box 8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4" name="Text Box 10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5" name="Text Box 12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6" name="Text Box 14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7" name="Text Box 16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8" name="Text Box 18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9" name="Text Box 2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0" name="Text Box 4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1" name="Text Box 6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2" name="Text Box 8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3" name="Text Box 10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4" name="Text Box 12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5" name="Text Box 14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6" name="Text Box 16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7" name="Text Box 18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8" name="Text Box 20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9" name="Text Box 22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0" name="Text Box 24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1" name="Text Box 26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2" name="Text Box 28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3" name="Text Box 30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4" name="Text Box 32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5" name="Text Box 34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6" name="Text Box 36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7" name="Text Box 2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8" name="Text Box 4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9" name="Text Box 6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0" name="Text Box 8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1" name="Text Box 10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2" name="Text Box 12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3" name="Text Box 14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4" name="Text Box 16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5" name="Text Box 18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6" name="Text Box 2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7" name="Text Box 4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8" name="Text Box 6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9" name="Text Box 8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0" name="Text Box 10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1" name="Text Box 12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2" name="Text Box 14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3" name="Text Box 16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4" name="Text Box 18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5" name="Text Box 20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6" name="Text Box 22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7" name="Text Box 24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8" name="Text Box 26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9" name="Text Box 28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0" name="Text Box 30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1" name="Text Box 32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2" name="Text Box 34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3" name="Text Box 36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4" name="Text Box 2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5" name="Text Box 4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6" name="Text Box 6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7" name="Text Box 8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8" name="Text Box 10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9" name="Text Box 12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0" name="Text Box 14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1" name="Text Box 16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2" name="Text Box 18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3" name="Text Box 2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4" name="Text Box 4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5" name="Text Box 6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6" name="Text Box 8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7" name="Text Box 10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8" name="Text Box 12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9" name="Text Box 14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0" name="Text Box 16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1" name="Text Box 18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2" name="Text Box 20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3" name="Text Box 22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4" name="Text Box 24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5" name="Text Box 26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6" name="Text Box 28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7" name="Text Box 30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8" name="Text Box 32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9" name="Text Box 34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60" name="Text Box 36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1" name="Text Box 2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2" name="Text Box 4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3" name="Text Box 6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4" name="Text Box 8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5" name="Text Box 10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6" name="Text Box 12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7" name="Text Box 14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8" name="Text Box 16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9" name="Text Box 18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0" name="Text Box 20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1" name="Text Box 22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2" name="Text Box 24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3" name="Text Box 26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4" name="Text Box 28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5" name="Text Box 30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6" name="Text Box 32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7" name="Text Box 34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8" name="Text Box 36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9" name="Text Box 2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0" name="Text Box 4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1" name="Text Box 6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2" name="Text Box 8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3" name="Text Box 10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4" name="Text Box 12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5" name="Text Box 14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6" name="Text Box 16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7" name="Text Box 18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88" name="Text Box 1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89" name="Text Box 2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0" name="Text Box 3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1" name="Text Box 4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2" name="Text Box 5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3" name="Text Box 6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4" name="Text Box 7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5" name="Text Box 8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6" name="Text Box 9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7" name="Text Box 10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8" name="Text Box 11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9" name="Text Box 12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0" name="Text Box 13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1" name="Text Box 14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2" name="Text Box 15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3" name="Text Box 16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4" name="Text Box 17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5" name="Text Box 18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6" name="Text Box 19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7" name="Text Box 20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8" name="Text Box 21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9" name="Text Box 22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0" name="Text Box 23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1" name="Text Box 24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2" name="Text Box 25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3" name="Text Box 26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4" name="Text Box 27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5" name="Text Box 28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6" name="Text Box 29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7" name="Text Box 30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8" name="Text Box 31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9" name="Text Box 32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20" name="Text Box 33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21" name="Text Box 34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22" name="Text Box 35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23" name="Text Box 36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4" name="Text Box 2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5" name="Text Box 4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6" name="Text Box 6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7" name="Text Box 8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8" name="Text Box 10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9" name="Text Box 12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0" name="Text Box 14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1" name="Text Box 16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2" name="Text Box 18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3" name="Text Box 20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4" name="Text Box 22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5" name="Text Box 24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6" name="Text Box 26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7" name="Text Box 28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8" name="Text Box 30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9" name="Text Box 32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0" name="Text Box 34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1" name="Text Box 36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2" name="Text Box 2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3" name="Text Box 4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4" name="Text Box 6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5" name="Text Box 8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6" name="Text Box 10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7" name="Text Box 12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8" name="Text Box 14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9" name="Text Box 16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0" name="Text Box 18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1" name="Text Box 2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2" name="Text Box 4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3" name="Text Box 6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4" name="Text Box 8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5" name="Text Box 10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6" name="Text Box 12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7" name="Text Box 14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8" name="Text Box 16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9" name="Text Box 18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0" name="Text Box 20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1" name="Text Box 22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2" name="Text Box 24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3" name="Text Box 26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4" name="Text Box 28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5" name="Text Box 30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6" name="Text Box 32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7" name="Text Box 34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8" name="Text Box 36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9" name="Text Box 2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0" name="Text Box 4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1" name="Text Box 6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2" name="Text Box 8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3" name="Text Box 10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4" name="Text Box 12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5" name="Text Box 14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6" name="Text Box 16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7" name="Text Box 18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78" name="Text Box 2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79" name="Text Box 4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0" name="Text Box 6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1" name="Text Box 8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2" name="Text Box 10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3" name="Text Box 12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4" name="Text Box 14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5" name="Text Box 16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6" name="Text Box 18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7" name="Text Box 20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8" name="Text Box 22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9" name="Text Box 24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0" name="Text Box 26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1" name="Text Box 28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2" name="Text Box 30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3" name="Text Box 32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4" name="Text Box 34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5" name="Text Box 36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6" name="Text Box 2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7" name="Text Box 4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8" name="Text Box 6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9" name="Text Box 8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0" name="Text Box 10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1" name="Text Box 12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2" name="Text Box 14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3" name="Text Box 16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4" name="Text Box 18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5" name="Text Box 20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6" name="Text Box 22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7" name="Text Box 24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8" name="Text Box 26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9" name="Text Box 28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0" name="Text Box 30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1" name="Text Box 32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2" name="Text Box 34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3" name="Text Box 36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4" name="Text Box 2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5" name="Text Box 4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6" name="Text Box 6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7" name="Text Box 8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8" name="Text Box 10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9" name="Text Box 12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0" name="Text Box 14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1" name="Text Box 16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2" name="Text Box 18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3" name="Text Box 2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4" name="Text Box 4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5" name="Text Box 6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6" name="Text Box 8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7" name="Text Box 10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8" name="Text Box 12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9" name="Text Box 14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0" name="Text Box 16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1" name="Text Box 18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2" name="Text Box 20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3" name="Text Box 22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4" name="Text Box 24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5" name="Text Box 26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6" name="Text Box 28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7" name="Text Box 30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8" name="Text Box 32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9" name="Text Box 34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0" name="Text Box 36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1" name="Text Box 2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2" name="Text Box 4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3" name="Text Box 6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4" name="Text Box 8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5" name="Text Box 10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6" name="Text Box 12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7" name="Text Box 14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8" name="Text Box 16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9" name="Text Box 18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0" name="Text Box 2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1" name="Text Box 4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2" name="Text Box 6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3" name="Text Box 8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4" name="Text Box 10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5" name="Text Box 12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6" name="Text Box 14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7" name="Text Box 16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8" name="Text Box 18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9" name="Text Box 20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0" name="Text Box 22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1" name="Text Box 24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2" name="Text Box 26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3" name="Text Box 28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4" name="Text Box 30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5" name="Text Box 32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6" name="Text Box 34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7" name="Text Box 36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8" name="Text Box 2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9" name="Text Box 4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0" name="Text Box 6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1" name="Text Box 8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2" name="Text Box 10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3" name="Text Box 12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4" name="Text Box 14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5" name="Text Box 16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6" name="Text Box 18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77" name="Text Box 2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78" name="Text Box 4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79" name="Text Box 6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0" name="Text Box 8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1" name="Text Box 10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2" name="Text Box 12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3" name="Text Box 14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4" name="Text Box 16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5" name="Text Box 18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6" name="Text Box 20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7" name="Text Box 22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8" name="Text Box 24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9" name="Text Box 26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0" name="Text Box 28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1" name="Text Box 30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2" name="Text Box 32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3" name="Text Box 34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4" name="Text Box 36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5" name="Text Box 2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6" name="Text Box 4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7" name="Text Box 6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8" name="Text Box 8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9" name="Text Box 10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0" name="Text Box 12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1" name="Text Box 14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2" name="Text Box 16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3" name="Text Box 18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4" name="Text Box 20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5" name="Text Box 22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6" name="Text Box 24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7" name="Text Box 26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8" name="Text Box 28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9" name="Text Box 30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0" name="Text Box 32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1" name="Text Box 34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2" name="Text Box 36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3" name="Text Box 2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4" name="Text Box 4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5" name="Text Box 6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6" name="Text Box 8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7" name="Text Box 10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8" name="Text Box 12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51089</xdr:colOff>
      <xdr:row>0</xdr:row>
      <xdr:rowOff>103044</xdr:rowOff>
    </xdr:from>
    <xdr:to>
      <xdr:col>5</xdr:col>
      <xdr:colOff>1236518</xdr:colOff>
      <xdr:row>4</xdr:row>
      <xdr:rowOff>55419</xdr:rowOff>
    </xdr:to>
    <xdr:sp macro="" textlink="">
      <xdr:nvSpPr>
        <xdr:cNvPr id="10819" name="Text Box 14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9614189" y="103044"/>
          <a:ext cx="2176029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0" name="Text Box 1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1" name="Text Box 2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2" name="Text Box 3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3" name="Text Box 4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4" name="Text Box 5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5" name="Text Box 6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6" name="Text Box 7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7" name="Text Box 8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8" name="Text Box 9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9" name="Text Box 10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0" name="Text Box 11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1" name="Text Box 12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2" name="Text Box 13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3" name="Text Box 14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4" name="Text Box 15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5" name="Text Box 16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6" name="Text Box 17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7" name="Text Box 18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8" name="Text Box 19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9" name="Text Box 20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1" name="Text Box 22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2" name="Text Box 23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3" name="Text Box 24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4" name="Text Box 25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5" name="Text Box 26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6" name="Text Box 27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7" name="Text Box 28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8" name="Text Box 29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9" name="Text Box 30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50" name="Text Box 31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51" name="Text Box 32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52" name="Text Box 33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53" name="Text Box 34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54" name="Text Box 35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55" name="Text Box 36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86638" y="81311"/>
          <a:ext cx="3254297" cy="907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_______2025 року  №_________________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815340</xdr:colOff>
      <xdr:row>0</xdr:row>
      <xdr:rowOff>0</xdr:rowOff>
    </xdr:from>
    <xdr:to>
      <xdr:col>15</xdr:col>
      <xdr:colOff>274318</xdr:colOff>
      <xdr:row>0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034665" y="0"/>
          <a:ext cx="123177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5</xdr:col>
      <xdr:colOff>215878</xdr:colOff>
      <xdr:row>2</xdr:row>
      <xdr:rowOff>197069</xdr:rowOff>
    </xdr:from>
    <xdr:to>
      <xdr:col>13</xdr:col>
      <xdr:colOff>54741</xdr:colOff>
      <xdr:row>2</xdr:row>
      <xdr:rowOff>941551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51481" y="624052"/>
          <a:ext cx="10743346" cy="744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2025 рік</a:t>
          </a:r>
        </a:p>
      </xdr:txBody>
    </xdr:sp>
    <xdr:clientData/>
  </xdr:twoCellAnchor>
  <xdr:oneCellAnchor>
    <xdr:from>
      <xdr:col>13</xdr:col>
      <xdr:colOff>563880</xdr:colOff>
      <xdr:row>0</xdr:row>
      <xdr:rowOff>0</xdr:rowOff>
    </xdr:from>
    <xdr:ext cx="3242559" cy="1206150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14051280" y="129540"/>
          <a:ext cx="3242559" cy="120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 рішення Вараської міської ради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___________2025 року  №_________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2290281</xdr:colOff>
      <xdr:row>1</xdr:row>
      <xdr:rowOff>0</xdr:rowOff>
    </xdr:from>
    <xdr:ext cx="3167865" cy="898989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5147781" y="64213"/>
          <a:ext cx="3167865" cy="8989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cs typeface="Times New Roman"/>
            </a:rPr>
            <a:t>                   </a:t>
          </a: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Додаток 4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 рішення Вараської міської ради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__________2025 року  №_________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ea typeface="+mn-ea"/>
            <a:cs typeface="Times New Roman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cs typeface="Times New Roman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cs typeface="Times New Roman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676275</xdr:colOff>
      <xdr:row>3</xdr:row>
      <xdr:rowOff>333375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11372850" y="0"/>
          <a:ext cx="3571875" cy="1076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3</xdr:col>
      <xdr:colOff>492672</xdr:colOff>
      <xdr:row>2</xdr:row>
      <xdr:rowOff>76638</xdr:rowOff>
    </xdr:from>
    <xdr:to>
      <xdr:col>6</xdr:col>
      <xdr:colOff>153275</xdr:colOff>
      <xdr:row>4</xdr:row>
      <xdr:rowOff>4040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2788197" y="571938"/>
          <a:ext cx="8195003" cy="89895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 витрат бюджету Вараської міської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2025 році</a:t>
          </a:r>
        </a:p>
      </xdr:txBody>
    </xdr:sp>
    <xdr:clientData/>
  </xdr:twoCellAnchor>
  <xdr:oneCellAnchor>
    <xdr:from>
      <xdr:col>6</xdr:col>
      <xdr:colOff>333376</xdr:colOff>
      <xdr:row>0</xdr:row>
      <xdr:rowOff>152399</xdr:rowOff>
    </xdr:from>
    <xdr:ext cx="3914556" cy="981075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1487151" y="152399"/>
          <a:ext cx="3914556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</a:t>
          </a: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Додаток 5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 рішення Вараської міської ради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___________2025 року  №_________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ea typeface="+mn-ea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73"/>
  <sheetViews>
    <sheetView view="pageBreakPreview" topLeftCell="A68" zoomScale="59" zoomScaleNormal="100" zoomScaleSheetLayoutView="59" zoomScalePageLayoutView="73" workbookViewId="0">
      <selection activeCell="D29" sqref="D29"/>
    </sheetView>
  </sheetViews>
  <sheetFormatPr defaultColWidth="9.140625" defaultRowHeight="12.75" x14ac:dyDescent="0.2"/>
  <cols>
    <col min="1" max="1" width="13" style="1" customWidth="1"/>
    <col min="2" max="2" width="87.140625" style="1" customWidth="1"/>
    <col min="3" max="3" width="21.7109375" style="1" customWidth="1"/>
    <col min="4" max="4" width="21.5703125" style="1" customWidth="1"/>
    <col min="5" max="6" width="16.7109375" style="1" customWidth="1"/>
    <col min="7" max="7" width="16.28515625" style="1" customWidth="1"/>
    <col min="8" max="16384" width="9.140625" style="1"/>
  </cols>
  <sheetData>
    <row r="1" spans="1:6" ht="23.45" customHeight="1" x14ac:dyDescent="0.4">
      <c r="A1" s="433"/>
      <c r="B1" s="434"/>
      <c r="C1" s="434" t="s">
        <v>593</v>
      </c>
      <c r="D1" s="435"/>
      <c r="E1" s="434"/>
      <c r="F1" s="2"/>
    </row>
    <row r="2" spans="1:6" ht="27" customHeight="1" x14ac:dyDescent="0.4">
      <c r="A2" s="433"/>
      <c r="B2" s="436"/>
      <c r="C2" s="434" t="s">
        <v>594</v>
      </c>
      <c r="D2" s="435"/>
      <c r="E2" s="434"/>
      <c r="F2" s="2"/>
    </row>
    <row r="3" spans="1:6" ht="18.600000000000001" hidden="1" customHeight="1" x14ac:dyDescent="0.4">
      <c r="A3" s="433"/>
      <c r="B3" s="436"/>
      <c r="C3" s="434" t="s">
        <v>595</v>
      </c>
      <c r="D3" s="435"/>
      <c r="E3" s="437"/>
      <c r="F3" s="438"/>
    </row>
    <row r="4" spans="1:6" ht="24.6" customHeight="1" x14ac:dyDescent="0.4">
      <c r="A4" s="433"/>
      <c r="B4" s="8"/>
      <c r="C4" s="434" t="s">
        <v>596</v>
      </c>
      <c r="D4" s="435"/>
      <c r="E4" s="437"/>
      <c r="F4" s="168"/>
    </row>
    <row r="5" spans="1:6" ht="23.25" x14ac:dyDescent="0.35">
      <c r="A5" s="433"/>
      <c r="B5" s="433"/>
      <c r="C5" s="433"/>
      <c r="D5" s="433"/>
      <c r="E5" s="433"/>
      <c r="F5" s="433"/>
    </row>
    <row r="6" spans="1:6" ht="23.25" x14ac:dyDescent="0.35">
      <c r="A6" s="433"/>
      <c r="B6" s="433"/>
      <c r="C6" s="433"/>
      <c r="D6" s="433"/>
      <c r="E6" s="433"/>
      <c r="F6" s="433"/>
    </row>
    <row r="7" spans="1:6" ht="27" x14ac:dyDescent="0.2">
      <c r="A7" s="583" t="s">
        <v>597</v>
      </c>
      <c r="B7" s="583"/>
      <c r="C7" s="583"/>
      <c r="D7" s="583"/>
      <c r="E7" s="583"/>
      <c r="F7" s="583"/>
    </row>
    <row r="8" spans="1:6" ht="18.75" x14ac:dyDescent="0.2">
      <c r="A8" s="439" t="s">
        <v>6</v>
      </c>
      <c r="B8" s="440"/>
      <c r="C8" s="440"/>
      <c r="D8" s="440"/>
      <c r="E8" s="441"/>
      <c r="F8" s="441"/>
    </row>
    <row r="9" spans="1:6" ht="15.75" x14ac:dyDescent="0.2">
      <c r="A9" s="442" t="s">
        <v>5</v>
      </c>
      <c r="B9" s="441"/>
      <c r="C9" s="440"/>
      <c r="D9" s="441"/>
      <c r="E9" s="441"/>
      <c r="F9" s="441"/>
    </row>
    <row r="10" spans="1:6" ht="15.75" x14ac:dyDescent="0.25">
      <c r="A10" s="443"/>
      <c r="B10" s="444"/>
      <c r="C10" s="444"/>
      <c r="D10" s="445"/>
      <c r="E10" s="445"/>
      <c r="F10" s="445" t="s">
        <v>598</v>
      </c>
    </row>
    <row r="11" spans="1:6" ht="21.75" customHeight="1" x14ac:dyDescent="0.2">
      <c r="A11" s="584" t="s">
        <v>599</v>
      </c>
      <c r="B11" s="586" t="s">
        <v>600</v>
      </c>
      <c r="C11" s="586" t="s">
        <v>4</v>
      </c>
      <c r="D11" s="586" t="s">
        <v>601</v>
      </c>
      <c r="E11" s="588" t="s">
        <v>1</v>
      </c>
      <c r="F11" s="589"/>
    </row>
    <row r="12" spans="1:6" ht="57.6" customHeight="1" x14ac:dyDescent="0.2">
      <c r="A12" s="585"/>
      <c r="B12" s="587"/>
      <c r="C12" s="587"/>
      <c r="D12" s="587"/>
      <c r="E12" s="446" t="s">
        <v>4</v>
      </c>
      <c r="F12" s="447" t="s">
        <v>602</v>
      </c>
    </row>
    <row r="13" spans="1:6" ht="12" customHeight="1" x14ac:dyDescent="0.2">
      <c r="A13" s="448">
        <v>1</v>
      </c>
      <c r="B13" s="449">
        <v>2</v>
      </c>
      <c r="C13" s="449" t="s">
        <v>603</v>
      </c>
      <c r="D13" s="450">
        <v>4</v>
      </c>
      <c r="E13" s="451">
        <v>5</v>
      </c>
      <c r="F13" s="448">
        <v>6</v>
      </c>
    </row>
    <row r="14" spans="1:6" ht="28.9" customHeight="1" x14ac:dyDescent="0.3">
      <c r="A14" s="452">
        <v>10000000</v>
      </c>
      <c r="B14" s="453" t="s">
        <v>604</v>
      </c>
      <c r="C14" s="560">
        <f>SUM(D14:E14)</f>
        <v>15112412</v>
      </c>
      <c r="D14" s="561">
        <f>SUM(D55,D37,D29,D15,D23)</f>
        <v>15112412</v>
      </c>
      <c r="E14" s="454"/>
      <c r="F14" s="455"/>
    </row>
    <row r="15" spans="1:6" ht="45.6" customHeight="1" x14ac:dyDescent="0.3">
      <c r="A15" s="456">
        <v>11000000</v>
      </c>
      <c r="B15" s="457" t="s">
        <v>605</v>
      </c>
      <c r="C15" s="560">
        <f t="shared" ref="C15:C29" si="0">SUM(D15)</f>
        <v>11536412</v>
      </c>
      <c r="D15" s="562">
        <f>SUM(D16,D21)</f>
        <v>11536412</v>
      </c>
      <c r="E15" s="458"/>
      <c r="F15" s="459"/>
    </row>
    <row r="16" spans="1:6" ht="29.45" customHeight="1" x14ac:dyDescent="0.3">
      <c r="A16" s="456">
        <v>11010000</v>
      </c>
      <c r="B16" s="457" t="s">
        <v>606</v>
      </c>
      <c r="C16" s="560">
        <f t="shared" si="0"/>
        <v>11536412</v>
      </c>
      <c r="D16" s="562">
        <f>SUM(D17:D20)</f>
        <v>11536412</v>
      </c>
      <c r="E16" s="458"/>
      <c r="F16" s="459"/>
    </row>
    <row r="17" spans="1:7" ht="70.900000000000006" customHeight="1" x14ac:dyDescent="0.35">
      <c r="A17" s="460">
        <v>11010100</v>
      </c>
      <c r="B17" s="461" t="s">
        <v>607</v>
      </c>
      <c r="C17" s="523">
        <f t="shared" si="0"/>
        <v>11536412</v>
      </c>
      <c r="D17" s="523">
        <v>11536412</v>
      </c>
      <c r="E17" s="458"/>
      <c r="F17" s="459"/>
    </row>
    <row r="18" spans="1:7" ht="54.75" hidden="1" customHeight="1" x14ac:dyDescent="0.35">
      <c r="A18" s="460">
        <v>11010400</v>
      </c>
      <c r="B18" s="461" t="s">
        <v>608</v>
      </c>
      <c r="C18" s="523">
        <f t="shared" si="0"/>
        <v>0</v>
      </c>
      <c r="D18" s="523"/>
      <c r="E18" s="458"/>
      <c r="F18" s="459"/>
    </row>
    <row r="19" spans="1:7" ht="48" hidden="1" customHeight="1" x14ac:dyDescent="0.35">
      <c r="A19" s="460">
        <v>11010500</v>
      </c>
      <c r="B19" s="461" t="s">
        <v>609</v>
      </c>
      <c r="C19" s="523">
        <f t="shared" si="0"/>
        <v>0</v>
      </c>
      <c r="D19" s="523"/>
      <c r="E19" s="458"/>
      <c r="F19" s="459"/>
    </row>
    <row r="20" spans="1:7" ht="53.45" hidden="1" customHeight="1" x14ac:dyDescent="0.35">
      <c r="A20" s="460">
        <v>11011300</v>
      </c>
      <c r="B20" s="461" t="s">
        <v>610</v>
      </c>
      <c r="C20" s="523">
        <f t="shared" si="0"/>
        <v>0</v>
      </c>
      <c r="D20" s="523"/>
      <c r="E20" s="458"/>
      <c r="F20" s="459"/>
    </row>
    <row r="21" spans="1:7" ht="22.5" hidden="1" customHeight="1" x14ac:dyDescent="0.3">
      <c r="A21" s="462">
        <v>11020000</v>
      </c>
      <c r="B21" s="463" t="s">
        <v>611</v>
      </c>
      <c r="C21" s="522">
        <f t="shared" si="0"/>
        <v>0</v>
      </c>
      <c r="D21" s="522">
        <f>SUM(D22)</f>
        <v>0</v>
      </c>
      <c r="E21" s="458"/>
      <c r="F21" s="459"/>
    </row>
    <row r="22" spans="1:7" ht="45" hidden="1" x14ac:dyDescent="0.35">
      <c r="A22" s="464">
        <v>11020200</v>
      </c>
      <c r="B22" s="465" t="s">
        <v>612</v>
      </c>
      <c r="C22" s="523">
        <f t="shared" si="0"/>
        <v>0</v>
      </c>
      <c r="D22" s="523"/>
      <c r="E22" s="458"/>
      <c r="F22" s="459"/>
    </row>
    <row r="23" spans="1:7" ht="42" hidden="1" customHeight="1" x14ac:dyDescent="0.3">
      <c r="A23" s="462">
        <v>13000000</v>
      </c>
      <c r="B23" s="466" t="s">
        <v>613</v>
      </c>
      <c r="C23" s="522">
        <f t="shared" si="0"/>
        <v>0</v>
      </c>
      <c r="D23" s="522">
        <f>SUM(D24,D27)</f>
        <v>0</v>
      </c>
      <c r="E23" s="458"/>
      <c r="F23" s="459"/>
    </row>
    <row r="24" spans="1:7" ht="43.5" hidden="1" x14ac:dyDescent="0.3">
      <c r="A24" s="462">
        <v>13010000</v>
      </c>
      <c r="B24" s="466" t="s">
        <v>614</v>
      </c>
      <c r="C24" s="522">
        <f t="shared" si="0"/>
        <v>0</v>
      </c>
      <c r="D24" s="522">
        <f>SUM(D25:D26)</f>
        <v>0</v>
      </c>
      <c r="E24" s="458"/>
      <c r="F24" s="459"/>
    </row>
    <row r="25" spans="1:7" ht="60" hidden="1" customHeight="1" x14ac:dyDescent="0.35">
      <c r="A25" s="464">
        <v>13010100</v>
      </c>
      <c r="B25" s="465" t="s">
        <v>615</v>
      </c>
      <c r="C25" s="523">
        <f t="shared" si="0"/>
        <v>0</v>
      </c>
      <c r="D25" s="523"/>
      <c r="E25" s="458"/>
      <c r="F25" s="459"/>
    </row>
    <row r="26" spans="1:7" ht="78.75" hidden="1" customHeight="1" x14ac:dyDescent="0.35">
      <c r="A26" s="464">
        <v>13010200</v>
      </c>
      <c r="B26" s="465" t="s">
        <v>616</v>
      </c>
      <c r="C26" s="523">
        <f t="shared" si="0"/>
        <v>0</v>
      </c>
      <c r="D26" s="523"/>
      <c r="E26" s="458"/>
      <c r="F26" s="459"/>
    </row>
    <row r="27" spans="1:7" ht="43.5" hidden="1" x14ac:dyDescent="0.3">
      <c r="A27" s="462">
        <v>13030000</v>
      </c>
      <c r="B27" s="467" t="s">
        <v>617</v>
      </c>
      <c r="C27" s="522">
        <f t="shared" si="0"/>
        <v>0</v>
      </c>
      <c r="D27" s="522">
        <f>SUM(D28)</f>
        <v>0</v>
      </c>
      <c r="E27" s="458"/>
      <c r="F27" s="459"/>
    </row>
    <row r="28" spans="1:7" ht="0.6" hidden="1" customHeight="1" x14ac:dyDescent="0.35">
      <c r="A28" s="464">
        <v>13030100</v>
      </c>
      <c r="B28" s="465" t="s">
        <v>618</v>
      </c>
      <c r="C28" s="523">
        <f t="shared" si="0"/>
        <v>0</v>
      </c>
      <c r="D28" s="523"/>
      <c r="E28" s="458"/>
      <c r="F28" s="459"/>
    </row>
    <row r="29" spans="1:7" ht="29.45" customHeight="1" x14ac:dyDescent="0.3">
      <c r="A29" s="456">
        <v>14000000</v>
      </c>
      <c r="B29" s="468" t="s">
        <v>619</v>
      </c>
      <c r="C29" s="563">
        <f t="shared" si="0"/>
        <v>2070000</v>
      </c>
      <c r="D29" s="522">
        <f>SUM(D34,D30,D32)</f>
        <v>2070000</v>
      </c>
      <c r="E29" s="469"/>
      <c r="F29" s="470"/>
    </row>
    <row r="30" spans="1:7" ht="46.15" customHeight="1" x14ac:dyDescent="0.35">
      <c r="A30" s="460">
        <v>14020000</v>
      </c>
      <c r="B30" s="471" t="s">
        <v>620</v>
      </c>
      <c r="C30" s="523">
        <f>SUM(C31)</f>
        <v>70000</v>
      </c>
      <c r="D30" s="523">
        <f>SUM(D31)</f>
        <v>70000</v>
      </c>
      <c r="E30" s="469"/>
      <c r="F30" s="470"/>
      <c r="G30" s="472"/>
    </row>
    <row r="31" spans="1:7" ht="25.9" customHeight="1" x14ac:dyDescent="0.35">
      <c r="A31" s="460">
        <v>14021900</v>
      </c>
      <c r="B31" s="461" t="s">
        <v>621</v>
      </c>
      <c r="C31" s="523">
        <f>SUM(D31)</f>
        <v>70000</v>
      </c>
      <c r="D31" s="523">
        <v>70000</v>
      </c>
      <c r="E31" s="469"/>
      <c r="F31" s="470"/>
    </row>
    <row r="32" spans="1:7" ht="45.6" customHeight="1" x14ac:dyDescent="0.35">
      <c r="A32" s="460">
        <v>14030000</v>
      </c>
      <c r="B32" s="473" t="s">
        <v>622</v>
      </c>
      <c r="C32" s="523">
        <f>SUM(C33)</f>
        <v>1000000</v>
      </c>
      <c r="D32" s="523">
        <f>SUM(D33)</f>
        <v>1000000</v>
      </c>
      <c r="E32" s="469"/>
      <c r="F32" s="470"/>
    </row>
    <row r="33" spans="1:7" ht="27.6" customHeight="1" x14ac:dyDescent="0.35">
      <c r="A33" s="460">
        <v>14031900</v>
      </c>
      <c r="B33" s="461" t="s">
        <v>621</v>
      </c>
      <c r="C33" s="523">
        <f t="shared" ref="C33:C54" si="1">SUM(D33)</f>
        <v>1000000</v>
      </c>
      <c r="D33" s="523">
        <v>1000000</v>
      </c>
      <c r="E33" s="469"/>
      <c r="F33" s="470"/>
    </row>
    <row r="34" spans="1:7" ht="41.45" customHeight="1" x14ac:dyDescent="0.35">
      <c r="A34" s="460">
        <v>14040000</v>
      </c>
      <c r="B34" s="461" t="s">
        <v>623</v>
      </c>
      <c r="C34" s="523">
        <f t="shared" si="1"/>
        <v>1000000</v>
      </c>
      <c r="D34" s="523">
        <f>SUM(D35:D36)</f>
        <v>1000000</v>
      </c>
      <c r="E34" s="469"/>
      <c r="F34" s="470"/>
    </row>
    <row r="35" spans="1:7" ht="130.9" customHeight="1" x14ac:dyDescent="0.35">
      <c r="A35" s="460">
        <v>14040100</v>
      </c>
      <c r="B35" s="461" t="s">
        <v>624</v>
      </c>
      <c r="C35" s="523">
        <f t="shared" si="1"/>
        <v>1000000</v>
      </c>
      <c r="D35" s="523">
        <v>1000000</v>
      </c>
      <c r="E35" s="469"/>
      <c r="F35" s="470"/>
    </row>
    <row r="36" spans="1:7" ht="87" hidden="1" customHeight="1" x14ac:dyDescent="0.35">
      <c r="A36" s="460">
        <v>14040200</v>
      </c>
      <c r="B36" s="461" t="s">
        <v>625</v>
      </c>
      <c r="C36" s="523">
        <f t="shared" si="1"/>
        <v>0</v>
      </c>
      <c r="D36" s="523"/>
      <c r="E36" s="469"/>
      <c r="F36" s="470"/>
    </row>
    <row r="37" spans="1:7" ht="62.45" customHeight="1" x14ac:dyDescent="0.3">
      <c r="A37" s="456">
        <v>18000000</v>
      </c>
      <c r="B37" s="457" t="s">
        <v>626</v>
      </c>
      <c r="C37" s="563">
        <f t="shared" si="1"/>
        <v>1506000</v>
      </c>
      <c r="D37" s="522">
        <f>SUM(D51,D48,D38)</f>
        <v>1506000</v>
      </c>
      <c r="E37" s="474"/>
      <c r="F37" s="475"/>
    </row>
    <row r="38" spans="1:7" ht="24.6" customHeight="1" x14ac:dyDescent="0.3">
      <c r="A38" s="456">
        <v>18010000</v>
      </c>
      <c r="B38" s="468" t="s">
        <v>627</v>
      </c>
      <c r="C38" s="563">
        <f t="shared" si="1"/>
        <v>595000</v>
      </c>
      <c r="D38" s="522">
        <f>SUM(D39:D47)</f>
        <v>595000</v>
      </c>
      <c r="E38" s="474"/>
      <c r="F38" s="475"/>
    </row>
    <row r="39" spans="1:7" ht="67.5" x14ac:dyDescent="0.35">
      <c r="A39" s="460">
        <v>18010100</v>
      </c>
      <c r="B39" s="476" t="s">
        <v>628</v>
      </c>
      <c r="C39" s="523">
        <f t="shared" si="1"/>
        <v>15000</v>
      </c>
      <c r="D39" s="523">
        <v>15000</v>
      </c>
      <c r="E39" s="469"/>
      <c r="F39" s="477"/>
      <c r="G39" s="478"/>
    </row>
    <row r="40" spans="1:7" ht="57.75" hidden="1" customHeight="1" x14ac:dyDescent="0.35">
      <c r="A40" s="460">
        <v>18010200</v>
      </c>
      <c r="B40" s="479" t="s">
        <v>629</v>
      </c>
      <c r="C40" s="523">
        <f t="shared" si="1"/>
        <v>0</v>
      </c>
      <c r="D40" s="523"/>
      <c r="E40" s="469"/>
      <c r="F40" s="477"/>
      <c r="G40" s="480"/>
    </row>
    <row r="41" spans="1:7" ht="67.5" hidden="1" x14ac:dyDescent="0.35">
      <c r="A41" s="481">
        <v>18010300</v>
      </c>
      <c r="B41" s="476" t="s">
        <v>630</v>
      </c>
      <c r="C41" s="523">
        <f t="shared" si="1"/>
        <v>0</v>
      </c>
      <c r="D41" s="523"/>
      <c r="E41" s="469"/>
      <c r="F41" s="477"/>
      <c r="G41" s="480"/>
    </row>
    <row r="42" spans="1:7" ht="67.5" x14ac:dyDescent="0.35">
      <c r="A42" s="460">
        <v>18010400</v>
      </c>
      <c r="B42" s="476" t="s">
        <v>631</v>
      </c>
      <c r="C42" s="523">
        <f t="shared" si="1"/>
        <v>580000</v>
      </c>
      <c r="D42" s="523">
        <v>580000</v>
      </c>
      <c r="E42" s="469"/>
      <c r="F42" s="477"/>
      <c r="G42" s="480"/>
    </row>
    <row r="43" spans="1:7" ht="34.15" hidden="1" customHeight="1" x14ac:dyDescent="0.35">
      <c r="A43" s="460">
        <v>18010500</v>
      </c>
      <c r="B43" s="482" t="s">
        <v>632</v>
      </c>
      <c r="C43" s="523">
        <f t="shared" si="1"/>
        <v>0</v>
      </c>
      <c r="D43" s="523"/>
      <c r="E43" s="483"/>
      <c r="F43" s="470"/>
      <c r="G43" s="478"/>
    </row>
    <row r="44" spans="1:7" ht="23.25" hidden="1" x14ac:dyDescent="0.35">
      <c r="A44" s="460">
        <v>18010600</v>
      </c>
      <c r="B44" s="482" t="s">
        <v>633</v>
      </c>
      <c r="C44" s="523">
        <f t="shared" si="1"/>
        <v>0</v>
      </c>
      <c r="D44" s="523"/>
      <c r="E44" s="483"/>
      <c r="F44" s="470"/>
    </row>
    <row r="45" spans="1:7" ht="23.25" hidden="1" x14ac:dyDescent="0.35">
      <c r="A45" s="460">
        <v>18010700</v>
      </c>
      <c r="B45" s="482" t="s">
        <v>634</v>
      </c>
      <c r="C45" s="523">
        <f t="shared" si="1"/>
        <v>0</v>
      </c>
      <c r="D45" s="523"/>
      <c r="E45" s="483"/>
      <c r="F45" s="470"/>
    </row>
    <row r="46" spans="1:7" ht="25.9" hidden="1" customHeight="1" x14ac:dyDescent="0.35">
      <c r="A46" s="460">
        <v>18010900</v>
      </c>
      <c r="B46" s="482" t="s">
        <v>635</v>
      </c>
      <c r="C46" s="523">
        <f t="shared" si="1"/>
        <v>0</v>
      </c>
      <c r="D46" s="523"/>
      <c r="E46" s="483"/>
      <c r="F46" s="470"/>
    </row>
    <row r="47" spans="1:7" ht="23.25" hidden="1" x14ac:dyDescent="0.35">
      <c r="A47" s="460">
        <v>18011000</v>
      </c>
      <c r="B47" s="482" t="s">
        <v>636</v>
      </c>
      <c r="C47" s="523">
        <f t="shared" si="1"/>
        <v>0</v>
      </c>
      <c r="D47" s="523"/>
      <c r="E47" s="483"/>
      <c r="F47" s="470"/>
    </row>
    <row r="48" spans="1:7" ht="23.25" hidden="1" x14ac:dyDescent="0.35">
      <c r="A48" s="484">
        <v>18030000</v>
      </c>
      <c r="B48" s="485" t="s">
        <v>637</v>
      </c>
      <c r="C48" s="564">
        <f t="shared" si="1"/>
        <v>0</v>
      </c>
      <c r="D48" s="565">
        <f>SUM(D49:D50)</f>
        <v>0</v>
      </c>
      <c r="E48" s="486"/>
      <c r="F48" s="487"/>
    </row>
    <row r="49" spans="1:7" ht="23.25" hidden="1" x14ac:dyDescent="0.35">
      <c r="A49" s="488">
        <v>18030100</v>
      </c>
      <c r="B49" s="489" t="s">
        <v>638</v>
      </c>
      <c r="C49" s="523">
        <f t="shared" si="1"/>
        <v>0</v>
      </c>
      <c r="D49" s="523"/>
      <c r="E49" s="483"/>
      <c r="F49" s="470"/>
    </row>
    <row r="50" spans="1:7" ht="23.25" hidden="1" x14ac:dyDescent="0.35">
      <c r="A50" s="490" t="s">
        <v>639</v>
      </c>
      <c r="B50" s="491" t="s">
        <v>640</v>
      </c>
      <c r="C50" s="523">
        <f t="shared" si="1"/>
        <v>0</v>
      </c>
      <c r="D50" s="523"/>
      <c r="E50" s="483"/>
      <c r="F50" s="470"/>
    </row>
    <row r="51" spans="1:7" ht="28.9" customHeight="1" x14ac:dyDescent="0.3">
      <c r="A51" s="456">
        <v>18050000</v>
      </c>
      <c r="B51" s="457" t="s">
        <v>641</v>
      </c>
      <c r="C51" s="562">
        <f t="shared" si="1"/>
        <v>911000</v>
      </c>
      <c r="D51" s="522">
        <f>SUM(D52:D54)</f>
        <v>911000</v>
      </c>
      <c r="E51" s="474"/>
      <c r="F51" s="475"/>
    </row>
    <row r="52" spans="1:7" ht="25.9" customHeight="1" x14ac:dyDescent="0.35">
      <c r="A52" s="460">
        <v>18050300</v>
      </c>
      <c r="B52" s="492" t="s">
        <v>642</v>
      </c>
      <c r="C52" s="523">
        <f t="shared" si="1"/>
        <v>41000</v>
      </c>
      <c r="D52" s="523">
        <v>41000</v>
      </c>
      <c r="E52" s="469"/>
      <c r="F52" s="477"/>
    </row>
    <row r="53" spans="1:7" ht="28.9" customHeight="1" x14ac:dyDescent="0.35">
      <c r="A53" s="460">
        <v>18050400</v>
      </c>
      <c r="B53" s="492" t="s">
        <v>643</v>
      </c>
      <c r="C53" s="523">
        <f t="shared" si="1"/>
        <v>870000</v>
      </c>
      <c r="D53" s="523">
        <v>870000</v>
      </c>
      <c r="E53" s="469"/>
      <c r="F53" s="477"/>
    </row>
    <row r="54" spans="1:7" ht="90" hidden="1" x14ac:dyDescent="0.35">
      <c r="A54" s="460">
        <v>18050500</v>
      </c>
      <c r="B54" s="461" t="s">
        <v>644</v>
      </c>
      <c r="C54" s="523">
        <f t="shared" si="1"/>
        <v>0</v>
      </c>
      <c r="D54" s="523"/>
      <c r="E54" s="469"/>
      <c r="F54" s="477"/>
    </row>
    <row r="55" spans="1:7" ht="22.5" hidden="1" x14ac:dyDescent="0.3">
      <c r="A55" s="456">
        <v>19000000</v>
      </c>
      <c r="B55" s="493" t="s">
        <v>645</v>
      </c>
      <c r="C55" s="562">
        <f>SUM(E55)</f>
        <v>0</v>
      </c>
      <c r="D55" s="522"/>
      <c r="E55" s="474">
        <f>SUM(E56)</f>
        <v>0</v>
      </c>
      <c r="F55" s="475"/>
    </row>
    <row r="56" spans="1:7" ht="22.5" hidden="1" x14ac:dyDescent="0.3">
      <c r="A56" s="456">
        <v>19010000</v>
      </c>
      <c r="B56" s="493" t="s">
        <v>646</v>
      </c>
      <c r="C56" s="562">
        <f>SUM(E56)</f>
        <v>0</v>
      </c>
      <c r="D56" s="522"/>
      <c r="E56" s="474">
        <f>SUM(E57:E59)</f>
        <v>0</v>
      </c>
      <c r="F56" s="475"/>
    </row>
    <row r="57" spans="1:7" ht="90" hidden="1" customHeight="1" x14ac:dyDescent="0.35">
      <c r="A57" s="460">
        <v>19010100</v>
      </c>
      <c r="B57" s="494" t="s">
        <v>647</v>
      </c>
      <c r="C57" s="566">
        <f>SUM(E57)</f>
        <v>0</v>
      </c>
      <c r="D57" s="523"/>
      <c r="E57" s="469"/>
      <c r="F57" s="477"/>
    </row>
    <row r="58" spans="1:7" ht="45" hidden="1" x14ac:dyDescent="0.35">
      <c r="A58" s="460">
        <v>19010200</v>
      </c>
      <c r="B58" s="461" t="s">
        <v>648</v>
      </c>
      <c r="C58" s="566">
        <f>SUM(E58)</f>
        <v>0</v>
      </c>
      <c r="D58" s="523"/>
      <c r="E58" s="469"/>
      <c r="F58" s="477"/>
    </row>
    <row r="59" spans="1:7" ht="90" hidden="1" x14ac:dyDescent="0.35">
      <c r="A59" s="460">
        <v>19010300</v>
      </c>
      <c r="B59" s="495" t="s">
        <v>649</v>
      </c>
      <c r="C59" s="566">
        <f>SUM(E59)</f>
        <v>0</v>
      </c>
      <c r="D59" s="523"/>
      <c r="E59" s="469"/>
      <c r="F59" s="477"/>
    </row>
    <row r="60" spans="1:7" ht="30" customHeight="1" x14ac:dyDescent="0.3">
      <c r="A60" s="456">
        <v>20000000</v>
      </c>
      <c r="B60" s="457" t="s">
        <v>650</v>
      </c>
      <c r="C60" s="563">
        <f>SUM(D60,E60)</f>
        <v>227300</v>
      </c>
      <c r="D60" s="522">
        <f>SUM(D79,D69,D61)</f>
        <v>227300</v>
      </c>
      <c r="E60" s="474"/>
      <c r="F60" s="470"/>
      <c r="G60" s="478"/>
    </row>
    <row r="61" spans="1:7" ht="28.15" customHeight="1" x14ac:dyDescent="0.3">
      <c r="A61" s="456">
        <v>21000000</v>
      </c>
      <c r="B61" s="457" t="s">
        <v>651</v>
      </c>
      <c r="C61" s="563">
        <f t="shared" ref="C61:C78" si="2">SUM(D61)</f>
        <v>112300</v>
      </c>
      <c r="D61" s="522">
        <f>SUM(D62,D64,D65)</f>
        <v>112300</v>
      </c>
      <c r="E61" s="483"/>
      <c r="F61" s="470"/>
    </row>
    <row r="62" spans="1:7" ht="141" hidden="1" customHeight="1" x14ac:dyDescent="0.4">
      <c r="A62" s="456">
        <v>21010000</v>
      </c>
      <c r="B62" s="457" t="s">
        <v>652</v>
      </c>
      <c r="C62" s="563">
        <f t="shared" si="2"/>
        <v>0</v>
      </c>
      <c r="D62" s="522">
        <f>SUM(D63)</f>
        <v>0</v>
      </c>
      <c r="E62" s="483"/>
      <c r="F62" s="470"/>
      <c r="G62" s="496"/>
    </row>
    <row r="63" spans="1:7" s="497" customFormat="1" ht="72" hidden="1" customHeight="1" x14ac:dyDescent="0.35">
      <c r="A63" s="460">
        <v>21010300</v>
      </c>
      <c r="B63" s="482" t="s">
        <v>653</v>
      </c>
      <c r="C63" s="523">
        <f t="shared" si="2"/>
        <v>0</v>
      </c>
      <c r="D63" s="523"/>
      <c r="E63" s="483"/>
      <c r="F63" s="470"/>
    </row>
    <row r="64" spans="1:7" s="499" customFormat="1" ht="42" hidden="1" customHeight="1" x14ac:dyDescent="0.35">
      <c r="A64" s="498">
        <v>21050000</v>
      </c>
      <c r="B64" s="482" t="s">
        <v>654</v>
      </c>
      <c r="C64" s="523">
        <f t="shared" si="2"/>
        <v>0</v>
      </c>
      <c r="D64" s="567"/>
      <c r="E64" s="483"/>
      <c r="F64" s="470"/>
    </row>
    <row r="65" spans="1:6" ht="30.6" customHeight="1" x14ac:dyDescent="0.3">
      <c r="A65" s="456">
        <v>21080000</v>
      </c>
      <c r="B65" s="457" t="s">
        <v>655</v>
      </c>
      <c r="C65" s="563">
        <f t="shared" si="2"/>
        <v>112300</v>
      </c>
      <c r="D65" s="522">
        <f>SUM(D66:D68)</f>
        <v>112300</v>
      </c>
      <c r="E65" s="500"/>
      <c r="F65" s="501"/>
    </row>
    <row r="66" spans="1:6" ht="23.25" x14ac:dyDescent="0.35">
      <c r="A66" s="460">
        <v>21081100</v>
      </c>
      <c r="B66" s="482" t="s">
        <v>656</v>
      </c>
      <c r="C66" s="523">
        <f t="shared" si="2"/>
        <v>100000</v>
      </c>
      <c r="D66" s="523">
        <v>100000</v>
      </c>
      <c r="E66" s="483"/>
      <c r="F66" s="470"/>
    </row>
    <row r="67" spans="1:6" ht="111.75" customHeight="1" x14ac:dyDescent="0.35">
      <c r="A67" s="460">
        <v>21081500</v>
      </c>
      <c r="B67" s="482" t="s">
        <v>657</v>
      </c>
      <c r="C67" s="523">
        <f t="shared" si="2"/>
        <v>11500</v>
      </c>
      <c r="D67" s="523">
        <v>11500</v>
      </c>
      <c r="E67" s="483"/>
      <c r="F67" s="470"/>
    </row>
    <row r="68" spans="1:6" ht="88.9" customHeight="1" x14ac:dyDescent="0.35">
      <c r="A68" s="460">
        <v>21082400</v>
      </c>
      <c r="B68" s="482" t="s">
        <v>658</v>
      </c>
      <c r="C68" s="523">
        <f t="shared" si="2"/>
        <v>800</v>
      </c>
      <c r="D68" s="523">
        <v>800</v>
      </c>
      <c r="E68" s="483"/>
      <c r="F68" s="470"/>
    </row>
    <row r="69" spans="1:6" ht="47.45" customHeight="1" x14ac:dyDescent="0.3">
      <c r="A69" s="456">
        <v>22000000</v>
      </c>
      <c r="B69" s="457" t="s">
        <v>659</v>
      </c>
      <c r="C69" s="563">
        <f t="shared" si="2"/>
        <v>115000</v>
      </c>
      <c r="D69" s="522">
        <f>SUM(D76,D74,D70)</f>
        <v>115000</v>
      </c>
      <c r="E69" s="483"/>
      <c r="F69" s="470"/>
    </row>
    <row r="70" spans="1:6" ht="29.45" customHeight="1" x14ac:dyDescent="0.3">
      <c r="A70" s="456">
        <v>22010000</v>
      </c>
      <c r="B70" s="457" t="s">
        <v>660</v>
      </c>
      <c r="C70" s="563">
        <f t="shared" si="2"/>
        <v>15000</v>
      </c>
      <c r="D70" s="522">
        <f>SUM(D71:D73)</f>
        <v>15000</v>
      </c>
      <c r="E70" s="483"/>
      <c r="F70" s="470"/>
    </row>
    <row r="71" spans="1:6" ht="68.45" customHeight="1" x14ac:dyDescent="0.35">
      <c r="A71" s="460">
        <v>22010300</v>
      </c>
      <c r="B71" s="502" t="s">
        <v>661</v>
      </c>
      <c r="C71" s="523">
        <f t="shared" si="2"/>
        <v>5000</v>
      </c>
      <c r="D71" s="523">
        <v>5000</v>
      </c>
      <c r="E71" s="483"/>
      <c r="F71" s="470"/>
    </row>
    <row r="72" spans="1:6" ht="31.9" hidden="1" customHeight="1" x14ac:dyDescent="0.35">
      <c r="A72" s="460">
        <v>22012500</v>
      </c>
      <c r="B72" s="482" t="s">
        <v>662</v>
      </c>
      <c r="C72" s="523">
        <f t="shared" si="2"/>
        <v>0</v>
      </c>
      <c r="D72" s="523"/>
      <c r="E72" s="483"/>
      <c r="F72" s="470"/>
    </row>
    <row r="73" spans="1:6" ht="49.9" customHeight="1" x14ac:dyDescent="0.35">
      <c r="A73" s="460">
        <v>22012600</v>
      </c>
      <c r="B73" s="502" t="s">
        <v>663</v>
      </c>
      <c r="C73" s="523">
        <f t="shared" si="2"/>
        <v>10000</v>
      </c>
      <c r="D73" s="523">
        <v>10000</v>
      </c>
      <c r="E73" s="483"/>
      <c r="F73" s="470"/>
    </row>
    <row r="74" spans="1:6" ht="64.150000000000006" customHeight="1" x14ac:dyDescent="0.3">
      <c r="A74" s="456">
        <v>22080000</v>
      </c>
      <c r="B74" s="503" t="s">
        <v>664</v>
      </c>
      <c r="C74" s="563">
        <f t="shared" si="2"/>
        <v>100000</v>
      </c>
      <c r="D74" s="522">
        <f>SUM(D75)</f>
        <v>100000</v>
      </c>
      <c r="E74" s="500"/>
      <c r="F74" s="501"/>
    </row>
    <row r="75" spans="1:6" ht="73.150000000000006" customHeight="1" x14ac:dyDescent="0.35">
      <c r="A75" s="460">
        <v>22080400</v>
      </c>
      <c r="B75" s="482" t="s">
        <v>665</v>
      </c>
      <c r="C75" s="523">
        <f t="shared" si="2"/>
        <v>100000</v>
      </c>
      <c r="D75" s="523">
        <v>100000</v>
      </c>
      <c r="E75" s="483"/>
      <c r="F75" s="470"/>
    </row>
    <row r="76" spans="1:6" ht="22.5" hidden="1" x14ac:dyDescent="0.3">
      <c r="A76" s="456">
        <v>22090000</v>
      </c>
      <c r="B76" s="457" t="s">
        <v>666</v>
      </c>
      <c r="C76" s="563">
        <f t="shared" si="2"/>
        <v>0</v>
      </c>
      <c r="D76" s="522">
        <f>SUM(D77:D78)</f>
        <v>0</v>
      </c>
      <c r="E76" s="500"/>
      <c r="F76" s="501"/>
    </row>
    <row r="77" spans="1:6" ht="67.5" hidden="1" x14ac:dyDescent="0.35">
      <c r="A77" s="460">
        <v>22090100</v>
      </c>
      <c r="B77" s="482" t="s">
        <v>667</v>
      </c>
      <c r="C77" s="523">
        <f t="shared" si="2"/>
        <v>0</v>
      </c>
      <c r="D77" s="523"/>
      <c r="E77" s="483"/>
      <c r="F77" s="470"/>
    </row>
    <row r="78" spans="1:6" ht="1.1499999999999999" hidden="1" customHeight="1" x14ac:dyDescent="0.35">
      <c r="A78" s="460">
        <v>22090400</v>
      </c>
      <c r="B78" s="482" t="s">
        <v>668</v>
      </c>
      <c r="C78" s="523">
        <f t="shared" si="2"/>
        <v>0</v>
      </c>
      <c r="D78" s="523"/>
      <c r="E78" s="483"/>
      <c r="F78" s="470"/>
    </row>
    <row r="79" spans="1:6" ht="24.6" hidden="1" customHeight="1" x14ac:dyDescent="0.3">
      <c r="A79" s="456">
        <v>24000000</v>
      </c>
      <c r="B79" s="457" t="s">
        <v>669</v>
      </c>
      <c r="C79" s="563">
        <f>SUM(D79:E79)</f>
        <v>0</v>
      </c>
      <c r="D79" s="522">
        <f>SUM(D80)</f>
        <v>0</v>
      </c>
      <c r="E79" s="474"/>
      <c r="F79" s="501"/>
    </row>
    <row r="80" spans="1:6" ht="24" hidden="1" customHeight="1" x14ac:dyDescent="0.3">
      <c r="A80" s="456">
        <v>24060000</v>
      </c>
      <c r="B80" s="457" t="s">
        <v>670</v>
      </c>
      <c r="C80" s="563">
        <f>SUM(D80)</f>
        <v>0</v>
      </c>
      <c r="D80" s="522">
        <f>SUM(D81,D82)</f>
        <v>0</v>
      </c>
      <c r="E80" s="474"/>
      <c r="F80" s="470"/>
    </row>
    <row r="81" spans="1:7" ht="24.6" hidden="1" customHeight="1" x14ac:dyDescent="0.35">
      <c r="A81" s="460">
        <v>24060300</v>
      </c>
      <c r="B81" s="482" t="s">
        <v>670</v>
      </c>
      <c r="C81" s="523">
        <f>SUM(D81)</f>
        <v>0</v>
      </c>
      <c r="D81" s="523"/>
      <c r="E81" s="483"/>
      <c r="F81" s="470" t="s">
        <v>671</v>
      </c>
    </row>
    <row r="82" spans="1:7" ht="186" hidden="1" customHeight="1" x14ac:dyDescent="0.35">
      <c r="A82" s="460">
        <v>24062200</v>
      </c>
      <c r="B82" s="504" t="s">
        <v>672</v>
      </c>
      <c r="C82" s="523">
        <f>SUM(D82)</f>
        <v>0</v>
      </c>
      <c r="D82" s="523"/>
      <c r="E82" s="483"/>
      <c r="F82" s="470"/>
    </row>
    <row r="83" spans="1:7" ht="23.25" hidden="1" x14ac:dyDescent="0.35">
      <c r="A83" s="456">
        <v>25000000</v>
      </c>
      <c r="B83" s="457" t="s">
        <v>673</v>
      </c>
      <c r="C83" s="522">
        <f>SUM(E83)</f>
        <v>0</v>
      </c>
      <c r="D83" s="567"/>
      <c r="E83" s="474">
        <f>SUM(E84)</f>
        <v>0</v>
      </c>
      <c r="F83" s="470"/>
    </row>
    <row r="84" spans="1:7" ht="44.25" hidden="1" x14ac:dyDescent="0.35">
      <c r="A84" s="456">
        <v>25010000</v>
      </c>
      <c r="B84" s="457" t="s">
        <v>674</v>
      </c>
      <c r="C84" s="522">
        <f>SUM(E84)</f>
        <v>0</v>
      </c>
      <c r="D84" s="567"/>
      <c r="E84" s="474">
        <f>SUM(E85:E88)</f>
        <v>0</v>
      </c>
      <c r="F84" s="470"/>
    </row>
    <row r="85" spans="1:7" ht="45" hidden="1" x14ac:dyDescent="0.35">
      <c r="A85" s="460">
        <v>25010100</v>
      </c>
      <c r="B85" s="482" t="s">
        <v>675</v>
      </c>
      <c r="C85" s="523">
        <f>SUM(E85)</f>
        <v>0</v>
      </c>
      <c r="D85" s="567"/>
      <c r="E85" s="469"/>
      <c r="F85" s="470"/>
    </row>
    <row r="86" spans="1:7" ht="45" hidden="1" x14ac:dyDescent="0.35">
      <c r="A86" s="460">
        <v>25010200</v>
      </c>
      <c r="B86" s="482" t="s">
        <v>676</v>
      </c>
      <c r="C86" s="523">
        <f>SUM(E86)</f>
        <v>0</v>
      </c>
      <c r="D86" s="567"/>
      <c r="E86" s="469"/>
      <c r="F86" s="470"/>
    </row>
    <row r="87" spans="1:7" ht="67.5" hidden="1" x14ac:dyDescent="0.35">
      <c r="A87" s="460">
        <v>25010300</v>
      </c>
      <c r="B87" s="482" t="s">
        <v>677</v>
      </c>
      <c r="C87" s="523">
        <f>SUM(E87)</f>
        <v>0</v>
      </c>
      <c r="D87" s="567"/>
      <c r="E87" s="469"/>
      <c r="F87" s="470"/>
    </row>
    <row r="88" spans="1:7" ht="45" hidden="1" x14ac:dyDescent="0.35">
      <c r="A88" s="460">
        <v>25010400</v>
      </c>
      <c r="B88" s="502" t="s">
        <v>678</v>
      </c>
      <c r="C88" s="523"/>
      <c r="D88" s="523"/>
      <c r="E88" s="469"/>
      <c r="F88" s="477"/>
    </row>
    <row r="89" spans="1:7" ht="23.25" hidden="1" x14ac:dyDescent="0.35">
      <c r="A89" s="462">
        <v>30000000</v>
      </c>
      <c r="B89" s="463" t="s">
        <v>679</v>
      </c>
      <c r="C89" s="522">
        <f>SUM(E89)</f>
        <v>0</v>
      </c>
      <c r="D89" s="523"/>
      <c r="E89" s="474">
        <f>SUM(F89)</f>
        <v>0</v>
      </c>
      <c r="F89" s="475">
        <f>SUM(F90)</f>
        <v>0</v>
      </c>
    </row>
    <row r="90" spans="1:7" ht="22.5" hidden="1" x14ac:dyDescent="0.3">
      <c r="A90" s="462">
        <v>33000000</v>
      </c>
      <c r="B90" s="505" t="s">
        <v>680</v>
      </c>
      <c r="C90" s="522">
        <f>SUM(E90)</f>
        <v>0</v>
      </c>
      <c r="D90" s="522"/>
      <c r="E90" s="474">
        <f>SUM(F90)</f>
        <v>0</v>
      </c>
      <c r="F90" s="475">
        <f>SUM(F91)</f>
        <v>0</v>
      </c>
    </row>
    <row r="91" spans="1:7" ht="23.25" hidden="1" x14ac:dyDescent="0.35">
      <c r="A91" s="464">
        <v>33010000</v>
      </c>
      <c r="B91" s="506" t="s">
        <v>681</v>
      </c>
      <c r="C91" s="523">
        <f>SUM(E91)</f>
        <v>0</v>
      </c>
      <c r="D91" s="523"/>
      <c r="E91" s="469">
        <f>SUM(F91)</f>
        <v>0</v>
      </c>
      <c r="F91" s="477"/>
    </row>
    <row r="92" spans="1:7" ht="112.5" hidden="1" x14ac:dyDescent="0.35">
      <c r="A92" s="460">
        <v>33010100</v>
      </c>
      <c r="B92" s="507" t="s">
        <v>682</v>
      </c>
      <c r="C92" s="523">
        <f>SUM(E92)</f>
        <v>0</v>
      </c>
      <c r="D92" s="523"/>
      <c r="E92" s="469">
        <f>SUM(F92)</f>
        <v>0</v>
      </c>
      <c r="F92" s="477"/>
    </row>
    <row r="93" spans="1:7" ht="43.5" x14ac:dyDescent="0.3">
      <c r="A93" s="460"/>
      <c r="B93" s="457" t="s">
        <v>683</v>
      </c>
      <c r="C93" s="522">
        <f>SUM(C14,C60,C89)</f>
        <v>15339712</v>
      </c>
      <c r="D93" s="522">
        <f>SUM(D14,D60)</f>
        <v>15339712</v>
      </c>
      <c r="E93" s="474"/>
      <c r="F93" s="508">
        <f>SUM(F89)</f>
        <v>0</v>
      </c>
      <c r="G93" s="509"/>
    </row>
    <row r="94" spans="1:7" s="4" customFormat="1" ht="36.6" customHeight="1" x14ac:dyDescent="0.3">
      <c r="A94" s="462">
        <v>40000000</v>
      </c>
      <c r="B94" s="510" t="s">
        <v>684</v>
      </c>
      <c r="C94" s="563">
        <f>SUM(D94,E94)</f>
        <v>3050980</v>
      </c>
      <c r="D94" s="522">
        <f>SUM(D95)</f>
        <v>1347980</v>
      </c>
      <c r="E94" s="522">
        <f>SUM(E95)</f>
        <v>1703000</v>
      </c>
      <c r="F94" s="512"/>
    </row>
    <row r="95" spans="1:7" s="4" customFormat="1" ht="35.450000000000003" customHeight="1" x14ac:dyDescent="0.3">
      <c r="A95" s="462">
        <v>41000000</v>
      </c>
      <c r="B95" s="510" t="s">
        <v>685</v>
      </c>
      <c r="C95" s="563">
        <f>SUM(D95,E95)</f>
        <v>3050980</v>
      </c>
      <c r="D95" s="522">
        <f>SUM(D108,D106,D96)</f>
        <v>1347980</v>
      </c>
      <c r="E95" s="522">
        <f>SUM(E96)</f>
        <v>1703000</v>
      </c>
      <c r="F95" s="513"/>
    </row>
    <row r="96" spans="1:7" s="4" customFormat="1" ht="37.15" customHeight="1" x14ac:dyDescent="0.3">
      <c r="A96" s="462">
        <v>41030000</v>
      </c>
      <c r="B96" s="510" t="s">
        <v>18</v>
      </c>
      <c r="C96" s="563">
        <f>SUM(D96:E96)</f>
        <v>2423000</v>
      </c>
      <c r="D96" s="522">
        <f>SUM(D97:D105)</f>
        <v>720000</v>
      </c>
      <c r="E96" s="522">
        <f>SUM(E97:E103)</f>
        <v>1703000</v>
      </c>
      <c r="F96" s="514"/>
    </row>
    <row r="97" spans="1:6" s="4" customFormat="1" ht="27" customHeight="1" x14ac:dyDescent="0.35">
      <c r="A97" s="515">
        <v>41033900</v>
      </c>
      <c r="B97" s="461" t="s">
        <v>686</v>
      </c>
      <c r="C97" s="523">
        <f>SUM(D97:E97)</f>
        <v>1389900</v>
      </c>
      <c r="D97" s="523"/>
      <c r="E97" s="566">
        <v>1389900</v>
      </c>
      <c r="F97" s="517"/>
    </row>
    <row r="98" spans="1:6" s="4" customFormat="1" ht="72.599999999999994" hidden="1" customHeight="1" x14ac:dyDescent="0.35">
      <c r="A98" s="515">
        <v>41033300</v>
      </c>
      <c r="B98" s="461" t="s">
        <v>687</v>
      </c>
      <c r="C98" s="523">
        <f t="shared" ref="C98:C107" si="3">SUM(D98)</f>
        <v>0</v>
      </c>
      <c r="D98" s="523"/>
      <c r="E98" s="516"/>
      <c r="F98" s="517"/>
    </row>
    <row r="99" spans="1:6" s="4" customFormat="1" ht="90" hidden="1" x14ac:dyDescent="0.35">
      <c r="A99" s="515">
        <v>41035100</v>
      </c>
      <c r="B99" s="518" t="s">
        <v>688</v>
      </c>
      <c r="C99" s="523">
        <f t="shared" si="3"/>
        <v>0</v>
      </c>
      <c r="D99" s="523"/>
      <c r="E99" s="519"/>
      <c r="F99" s="520"/>
    </row>
    <row r="100" spans="1:6" s="4" customFormat="1" ht="67.5" hidden="1" x14ac:dyDescent="0.35">
      <c r="A100" s="515">
        <v>41034500</v>
      </c>
      <c r="B100" s="518" t="s">
        <v>689</v>
      </c>
      <c r="C100" s="523">
        <f t="shared" si="3"/>
        <v>0</v>
      </c>
      <c r="D100" s="523"/>
      <c r="E100" s="519"/>
      <c r="F100" s="520"/>
    </row>
    <row r="101" spans="1:6" s="4" customFormat="1" ht="90" hidden="1" x14ac:dyDescent="0.35">
      <c r="A101" s="515">
        <v>41035500</v>
      </c>
      <c r="B101" s="518" t="s">
        <v>690</v>
      </c>
      <c r="C101" s="523">
        <f t="shared" si="3"/>
        <v>0</v>
      </c>
      <c r="D101" s="523"/>
      <c r="E101" s="519"/>
      <c r="F101" s="520"/>
    </row>
    <row r="102" spans="1:6" s="4" customFormat="1" ht="90" hidden="1" x14ac:dyDescent="0.35">
      <c r="A102" s="515">
        <v>41035600</v>
      </c>
      <c r="B102" s="518" t="s">
        <v>691</v>
      </c>
      <c r="C102" s="523">
        <f t="shared" si="3"/>
        <v>0</v>
      </c>
      <c r="D102" s="523"/>
      <c r="E102" s="519"/>
      <c r="F102" s="520"/>
    </row>
    <row r="103" spans="1:6" s="4" customFormat="1" ht="65.45" customHeight="1" x14ac:dyDescent="0.35">
      <c r="A103" s="515">
        <v>41035400</v>
      </c>
      <c r="B103" s="518" t="s">
        <v>387</v>
      </c>
      <c r="C103" s="523">
        <f>SUM(E103)</f>
        <v>313100</v>
      </c>
      <c r="D103" s="523"/>
      <c r="E103" s="523">
        <v>313100</v>
      </c>
      <c r="F103" s="520"/>
    </row>
    <row r="104" spans="1:6" s="4" customFormat="1" ht="90" hidden="1" customHeight="1" x14ac:dyDescent="0.35">
      <c r="A104" s="515">
        <v>41036000</v>
      </c>
      <c r="B104" s="518" t="s">
        <v>388</v>
      </c>
      <c r="C104" s="523"/>
      <c r="D104" s="523"/>
      <c r="E104" s="519"/>
      <c r="F104" s="520"/>
    </row>
    <row r="105" spans="1:6" s="4" customFormat="1" ht="66.599999999999994" customHeight="1" x14ac:dyDescent="0.35">
      <c r="A105" s="515">
        <v>41036300</v>
      </c>
      <c r="B105" s="518" t="s">
        <v>389</v>
      </c>
      <c r="C105" s="523">
        <f>SUM(D105)</f>
        <v>720000</v>
      </c>
      <c r="D105" s="523">
        <v>720000</v>
      </c>
      <c r="E105" s="519"/>
      <c r="F105" s="520"/>
    </row>
    <row r="106" spans="1:6" s="4" customFormat="1" ht="43.5" hidden="1" x14ac:dyDescent="0.3">
      <c r="A106" s="521">
        <v>41040000</v>
      </c>
      <c r="B106" s="468" t="s">
        <v>692</v>
      </c>
      <c r="C106" s="522">
        <f t="shared" si="3"/>
        <v>0</v>
      </c>
      <c r="D106" s="522">
        <f>SUM(D107)</f>
        <v>0</v>
      </c>
      <c r="E106" s="519"/>
      <c r="F106" s="520"/>
    </row>
    <row r="107" spans="1:6" s="4" customFormat="1" ht="90" hidden="1" x14ac:dyDescent="0.35">
      <c r="A107" s="515">
        <v>41040200</v>
      </c>
      <c r="B107" s="518" t="s">
        <v>693</v>
      </c>
      <c r="C107" s="523">
        <f t="shared" si="3"/>
        <v>0</v>
      </c>
      <c r="D107" s="523"/>
      <c r="E107" s="519"/>
      <c r="F107" s="520"/>
    </row>
    <row r="108" spans="1:6" s="4" customFormat="1" ht="48.6" customHeight="1" x14ac:dyDescent="0.3">
      <c r="A108" s="524">
        <v>41050000</v>
      </c>
      <c r="B108" s="468" t="s">
        <v>20</v>
      </c>
      <c r="C108" s="522">
        <f>SUM(D108:E108)</f>
        <v>627980</v>
      </c>
      <c r="D108" s="522">
        <f>SUM(D109:D124)</f>
        <v>627980</v>
      </c>
      <c r="E108" s="511">
        <f>SUM(E109:E124)</f>
        <v>0</v>
      </c>
      <c r="F108" s="513"/>
    </row>
    <row r="109" spans="1:6" s="4" customFormat="1" ht="180" hidden="1" x14ac:dyDescent="0.35">
      <c r="A109" s="525">
        <v>41050100</v>
      </c>
      <c r="B109" s="461" t="s">
        <v>694</v>
      </c>
      <c r="C109" s="523">
        <f>SUM(D109)</f>
        <v>0</v>
      </c>
      <c r="D109" s="523"/>
      <c r="E109" s="526"/>
      <c r="F109" s="527"/>
    </row>
    <row r="110" spans="1:6" s="4" customFormat="1" ht="90" hidden="1" x14ac:dyDescent="0.35">
      <c r="A110" s="515">
        <v>41050200</v>
      </c>
      <c r="B110" s="461" t="s">
        <v>695</v>
      </c>
      <c r="C110" s="523">
        <f t="shared" ref="C110:C115" si="4">SUM(D110)</f>
        <v>0</v>
      </c>
      <c r="D110" s="523"/>
      <c r="E110" s="526"/>
      <c r="F110" s="527"/>
    </row>
    <row r="111" spans="1:6" s="4" customFormat="1" ht="49.15" customHeight="1" x14ac:dyDescent="0.35">
      <c r="A111" s="515">
        <v>41051000</v>
      </c>
      <c r="B111" s="461" t="s">
        <v>705</v>
      </c>
      <c r="C111" s="523">
        <f t="shared" si="4"/>
        <v>627980</v>
      </c>
      <c r="D111" s="523">
        <v>627980</v>
      </c>
      <c r="E111" s="526"/>
      <c r="F111" s="527"/>
    </row>
    <row r="112" spans="1:6" s="4" customFormat="1" ht="339" hidden="1" customHeight="1" x14ac:dyDescent="0.35">
      <c r="A112" s="515">
        <v>41050400</v>
      </c>
      <c r="B112" s="461" t="s">
        <v>696</v>
      </c>
      <c r="C112" s="523">
        <f t="shared" si="4"/>
        <v>0</v>
      </c>
      <c r="D112" s="523"/>
      <c r="E112" s="526"/>
      <c r="F112" s="527"/>
    </row>
    <row r="113" spans="1:7" s="4" customFormat="1" ht="4.9000000000000004" hidden="1" customHeight="1" x14ac:dyDescent="0.35">
      <c r="A113" s="515">
        <v>41050500</v>
      </c>
      <c r="B113" s="461" t="s">
        <v>697</v>
      </c>
      <c r="C113" s="523">
        <f t="shared" si="4"/>
        <v>0</v>
      </c>
      <c r="D113" s="523"/>
      <c r="E113" s="526"/>
      <c r="F113" s="527"/>
    </row>
    <row r="114" spans="1:7" s="4" customFormat="1" ht="61.15" hidden="1" customHeight="1" x14ac:dyDescent="0.35">
      <c r="A114" s="528">
        <v>41051100</v>
      </c>
      <c r="B114" s="461" t="s">
        <v>38</v>
      </c>
      <c r="C114" s="523">
        <f>SUM(E114)</f>
        <v>0</v>
      </c>
      <c r="D114" s="523"/>
      <c r="E114" s="529"/>
      <c r="F114" s="527"/>
    </row>
    <row r="115" spans="1:7" s="4" customFormat="1" ht="67.5" hidden="1" x14ac:dyDescent="0.35">
      <c r="A115" s="528">
        <v>41051200</v>
      </c>
      <c r="B115" s="502" t="s">
        <v>698</v>
      </c>
      <c r="C115" s="523">
        <f t="shared" si="4"/>
        <v>0</v>
      </c>
      <c r="D115" s="523"/>
      <c r="E115" s="530"/>
      <c r="F115" s="531"/>
    </row>
    <row r="116" spans="1:7" s="4" customFormat="1" ht="94.15" hidden="1" customHeight="1" x14ac:dyDescent="0.35">
      <c r="A116" s="528">
        <v>41051400</v>
      </c>
      <c r="B116" s="461" t="s">
        <v>375</v>
      </c>
      <c r="C116" s="523">
        <f>SUM(D116)</f>
        <v>0</v>
      </c>
      <c r="D116" s="523"/>
      <c r="E116" s="526"/>
      <c r="F116" s="527"/>
    </row>
    <row r="117" spans="1:7" s="4" customFormat="1" ht="90" hidden="1" x14ac:dyDescent="0.35">
      <c r="A117" s="528">
        <v>41052000</v>
      </c>
      <c r="B117" s="518" t="s">
        <v>699</v>
      </c>
      <c r="C117" s="523">
        <f>SUM(D117)</f>
        <v>0</v>
      </c>
      <c r="D117" s="523"/>
      <c r="E117" s="529"/>
      <c r="F117" s="527"/>
    </row>
    <row r="118" spans="1:7" s="4" customFormat="1" ht="23.25" hidden="1" x14ac:dyDescent="0.35">
      <c r="A118" s="532">
        <v>41053900</v>
      </c>
      <c r="B118" s="533" t="s">
        <v>3</v>
      </c>
      <c r="C118" s="523">
        <f>SUM(D118)</f>
        <v>0</v>
      </c>
      <c r="D118" s="534"/>
      <c r="E118" s="535"/>
      <c r="F118" s="531"/>
    </row>
    <row r="119" spans="1:7" s="4" customFormat="1" hidden="1" x14ac:dyDescent="0.2">
      <c r="A119" s="590">
        <v>41050400</v>
      </c>
      <c r="B119" s="592" t="s">
        <v>700</v>
      </c>
      <c r="C119" s="594">
        <f>SUM(D119)</f>
        <v>0</v>
      </c>
      <c r="D119" s="594"/>
      <c r="E119" s="596"/>
      <c r="F119" s="581"/>
    </row>
    <row r="120" spans="1:7" s="4" customFormat="1" hidden="1" x14ac:dyDescent="0.2">
      <c r="A120" s="591"/>
      <c r="B120" s="593"/>
      <c r="C120" s="595"/>
      <c r="D120" s="595"/>
      <c r="E120" s="597"/>
      <c r="F120" s="582"/>
    </row>
    <row r="121" spans="1:7" s="4" customFormat="1" hidden="1" x14ac:dyDescent="0.2">
      <c r="A121" s="590">
        <v>41050600</v>
      </c>
      <c r="B121" s="592" t="s">
        <v>701</v>
      </c>
      <c r="C121" s="594">
        <f>SUM(D121)</f>
        <v>0</v>
      </c>
      <c r="D121" s="594"/>
      <c r="E121" s="596"/>
      <c r="F121" s="581"/>
    </row>
    <row r="122" spans="1:7" s="4" customFormat="1" ht="36.75" hidden="1" customHeight="1" x14ac:dyDescent="0.2">
      <c r="A122" s="591"/>
      <c r="B122" s="593"/>
      <c r="C122" s="595"/>
      <c r="D122" s="595"/>
      <c r="E122" s="597"/>
      <c r="F122" s="582"/>
    </row>
    <row r="123" spans="1:7" s="4" customFormat="1" ht="22.15" hidden="1" customHeight="1" x14ac:dyDescent="0.35">
      <c r="A123" s="536">
        <v>41053900</v>
      </c>
      <c r="B123" s="537" t="s">
        <v>3</v>
      </c>
      <c r="C123" s="568">
        <f>SUM(D123)</f>
        <v>0</v>
      </c>
      <c r="D123" s="534"/>
      <c r="E123" s="538"/>
      <c r="F123" s="539"/>
    </row>
    <row r="124" spans="1:7" s="4" customFormat="1" ht="150" hidden="1" customHeight="1" x14ac:dyDescent="0.35">
      <c r="A124" s="532">
        <v>41057900</v>
      </c>
      <c r="B124" s="540" t="s">
        <v>702</v>
      </c>
      <c r="C124" s="534">
        <f>SUM(D124)</f>
        <v>0</v>
      </c>
      <c r="D124" s="534"/>
      <c r="E124" s="535"/>
      <c r="F124" s="531"/>
    </row>
    <row r="125" spans="1:7" s="4" customFormat="1" ht="34.9" customHeight="1" x14ac:dyDescent="0.3">
      <c r="A125" s="541"/>
      <c r="B125" s="542" t="s">
        <v>703</v>
      </c>
      <c r="C125" s="569">
        <f>SUM(D125:E125)</f>
        <v>18390692</v>
      </c>
      <c r="D125" s="569">
        <f>SUM(D93:D94)</f>
        <v>16687692</v>
      </c>
      <c r="E125" s="569">
        <f>SUM(E93:E94)</f>
        <v>1703000</v>
      </c>
      <c r="F125" s="543">
        <f>SUM(F93)</f>
        <v>0</v>
      </c>
      <c r="G125" s="544"/>
    </row>
    <row r="126" spans="1:7" ht="43.9" customHeight="1" x14ac:dyDescent="0.35">
      <c r="A126" s="545"/>
      <c r="B126" s="546"/>
      <c r="C126" s="547"/>
      <c r="D126" s="548"/>
      <c r="E126" s="548"/>
      <c r="F126" s="549"/>
      <c r="G126" s="472"/>
    </row>
    <row r="127" spans="1:7" ht="69.599999999999994" customHeight="1" x14ac:dyDescent="0.45">
      <c r="A127" s="598" t="s">
        <v>704</v>
      </c>
      <c r="B127" s="599"/>
      <c r="C127" s="599"/>
      <c r="D127" s="599"/>
      <c r="E127" s="599"/>
      <c r="F127" s="599"/>
      <c r="G127" s="472"/>
    </row>
    <row r="128" spans="1:7" ht="60" customHeight="1" x14ac:dyDescent="0.4">
      <c r="A128" s="600"/>
      <c r="B128" s="601"/>
      <c r="C128" s="601"/>
      <c r="D128" s="550"/>
      <c r="E128" s="551"/>
      <c r="F128" s="551"/>
      <c r="G128" s="472"/>
    </row>
    <row r="129" spans="1:7" ht="51.6" customHeight="1" x14ac:dyDescent="0.4">
      <c r="A129" s="602"/>
      <c r="B129" s="602"/>
      <c r="C129" s="552"/>
      <c r="D129" s="603"/>
      <c r="E129" s="603"/>
      <c r="F129" s="603"/>
      <c r="G129" s="472"/>
    </row>
    <row r="130" spans="1:7" ht="23.25" x14ac:dyDescent="0.35">
      <c r="A130" s="553"/>
      <c r="B130" s="554"/>
      <c r="C130" s="554"/>
      <c r="D130" s="555"/>
      <c r="E130" s="555"/>
      <c r="F130" s="555"/>
    </row>
    <row r="131" spans="1:7" ht="23.25" x14ac:dyDescent="0.3">
      <c r="A131" s="556"/>
      <c r="B131" s="557"/>
      <c r="C131" s="557"/>
      <c r="D131" s="558"/>
      <c r="E131" s="558"/>
      <c r="F131" s="558"/>
    </row>
    <row r="132" spans="1:7" ht="23.25" x14ac:dyDescent="0.35">
      <c r="A132" s="7"/>
      <c r="B132" s="7"/>
      <c r="C132" s="7"/>
      <c r="D132" s="7"/>
      <c r="E132" s="7"/>
      <c r="F132" s="7"/>
    </row>
    <row r="133" spans="1:7" ht="23.25" x14ac:dyDescent="0.35">
      <c r="A133" s="556"/>
      <c r="B133" s="559"/>
      <c r="C133" s="559"/>
      <c r="D133" s="555"/>
      <c r="E133" s="555"/>
      <c r="F133" s="555"/>
    </row>
    <row r="134" spans="1:7" ht="23.25" x14ac:dyDescent="0.35">
      <c r="A134" s="7"/>
      <c r="B134" s="7"/>
      <c r="C134" s="7"/>
      <c r="D134" s="7"/>
      <c r="E134" s="7"/>
      <c r="F134" s="7"/>
    </row>
    <row r="135" spans="1:7" ht="23.25" x14ac:dyDescent="0.35">
      <c r="A135" s="433"/>
      <c r="B135" s="433"/>
      <c r="C135" s="433"/>
      <c r="D135" s="433"/>
      <c r="E135" s="433"/>
      <c r="F135" s="433"/>
    </row>
    <row r="136" spans="1:7" ht="23.25" x14ac:dyDescent="0.35">
      <c r="A136" s="7"/>
      <c r="B136" s="7"/>
      <c r="C136" s="7"/>
      <c r="D136" s="7"/>
      <c r="E136" s="7"/>
      <c r="F136" s="7"/>
    </row>
    <row r="137" spans="1:7" ht="23.25" x14ac:dyDescent="0.35">
      <c r="A137" s="433"/>
      <c r="B137" s="433"/>
      <c r="C137" s="433"/>
      <c r="D137" s="433"/>
      <c r="E137" s="433"/>
      <c r="F137" s="433"/>
    </row>
    <row r="138" spans="1:7" ht="23.25" x14ac:dyDescent="0.35">
      <c r="A138" s="433"/>
      <c r="B138" s="433"/>
      <c r="C138" s="433"/>
      <c r="D138" s="433"/>
      <c r="E138" s="433"/>
      <c r="F138" s="433"/>
    </row>
    <row r="139" spans="1:7" ht="23.25" x14ac:dyDescent="0.35">
      <c r="A139" s="433"/>
      <c r="B139" s="433"/>
      <c r="C139" s="433"/>
      <c r="D139" s="433"/>
      <c r="E139" s="433"/>
      <c r="F139" s="433"/>
    </row>
    <row r="140" spans="1:7" ht="23.25" x14ac:dyDescent="0.35">
      <c r="A140" s="433"/>
      <c r="B140" s="433"/>
      <c r="C140" s="433"/>
      <c r="D140" s="433"/>
      <c r="E140" s="433"/>
      <c r="F140" s="433"/>
    </row>
    <row r="141" spans="1:7" ht="23.25" x14ac:dyDescent="0.35">
      <c r="A141" s="433"/>
      <c r="B141" s="433"/>
      <c r="C141" s="433"/>
      <c r="D141" s="433"/>
      <c r="E141" s="433"/>
      <c r="F141" s="433"/>
    </row>
    <row r="142" spans="1:7" ht="23.25" x14ac:dyDescent="0.35">
      <c r="A142" s="433"/>
      <c r="B142" s="433"/>
      <c r="C142" s="433"/>
      <c r="D142" s="433"/>
      <c r="E142" s="433"/>
      <c r="F142" s="433"/>
    </row>
    <row r="143" spans="1:7" ht="23.25" x14ac:dyDescent="0.35">
      <c r="A143" s="433"/>
      <c r="B143" s="433"/>
      <c r="C143" s="433"/>
      <c r="D143" s="433"/>
      <c r="E143" s="433"/>
      <c r="F143" s="433"/>
    </row>
    <row r="144" spans="1:7" ht="23.25" x14ac:dyDescent="0.35">
      <c r="A144" s="433"/>
      <c r="B144" s="433"/>
      <c r="C144" s="433"/>
      <c r="D144" s="433"/>
      <c r="E144" s="433"/>
      <c r="F144" s="433"/>
    </row>
    <row r="145" spans="1:6" ht="23.25" x14ac:dyDescent="0.35">
      <c r="A145" s="433"/>
      <c r="B145" s="433"/>
      <c r="C145" s="433"/>
      <c r="D145" s="433"/>
      <c r="E145" s="433"/>
      <c r="F145" s="433"/>
    </row>
    <row r="146" spans="1:6" ht="23.25" x14ac:dyDescent="0.35">
      <c r="A146" s="433"/>
      <c r="B146" s="433"/>
      <c r="C146" s="433"/>
      <c r="D146" s="433"/>
      <c r="E146" s="433"/>
      <c r="F146" s="433"/>
    </row>
    <row r="147" spans="1:6" ht="23.25" x14ac:dyDescent="0.35">
      <c r="A147" s="433"/>
      <c r="B147" s="433"/>
      <c r="C147" s="433"/>
      <c r="D147" s="433"/>
      <c r="E147" s="433"/>
      <c r="F147" s="433"/>
    </row>
    <row r="148" spans="1:6" ht="23.25" x14ac:dyDescent="0.35">
      <c r="A148" s="7"/>
      <c r="B148" s="7"/>
      <c r="C148" s="7"/>
      <c r="D148" s="7"/>
      <c r="E148" s="7"/>
      <c r="F148" s="7"/>
    </row>
    <row r="149" spans="1:6" ht="23.25" x14ac:dyDescent="0.35">
      <c r="A149" s="7"/>
      <c r="B149" s="7"/>
      <c r="C149" s="7"/>
      <c r="D149" s="7"/>
      <c r="E149" s="7"/>
      <c r="F149" s="7"/>
    </row>
    <row r="150" spans="1:6" ht="23.25" x14ac:dyDescent="0.35">
      <c r="A150" s="7"/>
      <c r="B150" s="7"/>
      <c r="C150" s="7"/>
      <c r="D150" s="7"/>
      <c r="E150" s="7"/>
      <c r="F150" s="7"/>
    </row>
    <row r="151" spans="1:6" ht="23.25" x14ac:dyDescent="0.35">
      <c r="A151" s="7"/>
      <c r="B151" s="7"/>
      <c r="C151" s="7"/>
      <c r="D151" s="7"/>
      <c r="E151" s="7"/>
      <c r="F151" s="7"/>
    </row>
    <row r="152" spans="1:6" ht="23.25" x14ac:dyDescent="0.35">
      <c r="A152" s="7"/>
      <c r="B152" s="7"/>
      <c r="C152" s="7"/>
      <c r="D152" s="7"/>
      <c r="E152" s="7"/>
      <c r="F152" s="7"/>
    </row>
    <row r="153" spans="1:6" ht="23.25" x14ac:dyDescent="0.35">
      <c r="A153" s="7"/>
      <c r="B153" s="7"/>
      <c r="C153" s="7"/>
      <c r="D153" s="7"/>
      <c r="E153" s="7"/>
      <c r="F153" s="7"/>
    </row>
    <row r="154" spans="1:6" ht="23.25" x14ac:dyDescent="0.35">
      <c r="A154" s="7"/>
      <c r="B154" s="7"/>
      <c r="C154" s="7"/>
      <c r="D154" s="7"/>
      <c r="E154" s="7"/>
      <c r="F154" s="7"/>
    </row>
    <row r="155" spans="1:6" ht="23.25" x14ac:dyDescent="0.35">
      <c r="A155" s="7"/>
      <c r="B155" s="7"/>
      <c r="C155" s="7"/>
      <c r="D155" s="7"/>
      <c r="E155" s="7"/>
      <c r="F155" s="7"/>
    </row>
    <row r="156" spans="1:6" ht="23.25" x14ac:dyDescent="0.35">
      <c r="A156" s="7"/>
      <c r="B156" s="7"/>
      <c r="C156" s="7"/>
      <c r="D156" s="7"/>
      <c r="E156" s="7"/>
      <c r="F156" s="7"/>
    </row>
    <row r="157" spans="1:6" ht="23.25" x14ac:dyDescent="0.35">
      <c r="A157" s="7"/>
      <c r="B157" s="7"/>
      <c r="C157" s="7"/>
      <c r="D157" s="7"/>
      <c r="E157" s="7"/>
      <c r="F157" s="7"/>
    </row>
    <row r="158" spans="1:6" ht="23.25" x14ac:dyDescent="0.35">
      <c r="A158" s="7"/>
      <c r="B158" s="7"/>
      <c r="C158" s="7"/>
      <c r="D158" s="7"/>
      <c r="E158" s="7"/>
      <c r="F158" s="7"/>
    </row>
    <row r="159" spans="1:6" ht="23.25" x14ac:dyDescent="0.35">
      <c r="A159" s="7"/>
      <c r="B159" s="7"/>
      <c r="C159" s="7"/>
      <c r="D159" s="7"/>
      <c r="E159" s="7"/>
      <c r="F159" s="7"/>
    </row>
    <row r="160" spans="1:6" ht="23.25" x14ac:dyDescent="0.35">
      <c r="A160" s="7"/>
      <c r="B160" s="7"/>
      <c r="C160" s="7"/>
      <c r="D160" s="7"/>
      <c r="E160" s="7"/>
      <c r="F160" s="7"/>
    </row>
    <row r="161" spans="1:6" ht="23.25" x14ac:dyDescent="0.35">
      <c r="A161" s="7"/>
      <c r="B161" s="7"/>
      <c r="C161" s="7"/>
      <c r="D161" s="7"/>
      <c r="E161" s="7"/>
      <c r="F161" s="7"/>
    </row>
    <row r="162" spans="1:6" ht="23.25" x14ac:dyDescent="0.35">
      <c r="A162" s="7"/>
      <c r="B162" s="7"/>
      <c r="C162" s="7"/>
      <c r="D162" s="7"/>
      <c r="E162" s="7"/>
      <c r="F162" s="7"/>
    </row>
    <row r="163" spans="1:6" ht="23.25" x14ac:dyDescent="0.35">
      <c r="A163" s="7"/>
      <c r="B163" s="7"/>
      <c r="C163" s="7"/>
      <c r="D163" s="7"/>
      <c r="E163" s="7"/>
      <c r="F163" s="7"/>
    </row>
    <row r="164" spans="1:6" ht="23.25" x14ac:dyDescent="0.35">
      <c r="A164" s="7"/>
      <c r="B164" s="7"/>
      <c r="C164" s="7"/>
      <c r="D164" s="7"/>
      <c r="E164" s="7"/>
      <c r="F164" s="7"/>
    </row>
    <row r="165" spans="1:6" ht="23.25" x14ac:dyDescent="0.35">
      <c r="A165" s="7"/>
      <c r="B165" s="7"/>
      <c r="C165" s="7"/>
      <c r="D165" s="7"/>
      <c r="E165" s="7"/>
      <c r="F165" s="7"/>
    </row>
    <row r="166" spans="1:6" ht="23.25" x14ac:dyDescent="0.35">
      <c r="A166" s="7"/>
      <c r="B166" s="7"/>
      <c r="C166" s="7"/>
      <c r="D166" s="7"/>
      <c r="E166" s="7"/>
      <c r="F166" s="7"/>
    </row>
    <row r="167" spans="1:6" ht="23.25" x14ac:dyDescent="0.35">
      <c r="A167" s="7"/>
      <c r="B167" s="7"/>
      <c r="C167" s="7"/>
      <c r="D167" s="7"/>
      <c r="E167" s="7"/>
      <c r="F167" s="7"/>
    </row>
    <row r="168" spans="1:6" ht="23.25" x14ac:dyDescent="0.35">
      <c r="A168" s="7"/>
      <c r="B168" s="7"/>
      <c r="C168" s="7"/>
      <c r="D168" s="7"/>
      <c r="E168" s="7"/>
      <c r="F168" s="7"/>
    </row>
    <row r="169" spans="1:6" ht="23.25" x14ac:dyDescent="0.35">
      <c r="A169" s="7"/>
      <c r="B169" s="7"/>
      <c r="C169" s="7"/>
      <c r="D169" s="7"/>
      <c r="E169" s="7"/>
      <c r="F169" s="7"/>
    </row>
    <row r="170" spans="1:6" ht="23.25" x14ac:dyDescent="0.35">
      <c r="A170" s="7"/>
      <c r="B170" s="7"/>
      <c r="C170" s="7"/>
      <c r="D170" s="7"/>
      <c r="E170" s="7"/>
      <c r="F170" s="7"/>
    </row>
    <row r="171" spans="1:6" ht="23.25" x14ac:dyDescent="0.35">
      <c r="A171" s="7"/>
      <c r="B171" s="7"/>
      <c r="C171" s="7"/>
      <c r="D171" s="7"/>
      <c r="E171" s="7"/>
      <c r="F171" s="7"/>
    </row>
    <row r="172" spans="1:6" ht="23.25" x14ac:dyDescent="0.35">
      <c r="A172" s="7"/>
      <c r="B172" s="7"/>
      <c r="C172" s="7"/>
      <c r="D172" s="7"/>
      <c r="E172" s="7"/>
      <c r="F172" s="7"/>
    </row>
    <row r="173" spans="1:6" ht="23.25" x14ac:dyDescent="0.35">
      <c r="A173" s="7"/>
      <c r="B173" s="7"/>
      <c r="C173" s="7"/>
      <c r="D173" s="7"/>
      <c r="E173" s="7"/>
      <c r="F173" s="7"/>
    </row>
  </sheetData>
  <mergeCells count="22">
    <mergeCell ref="A127:F127"/>
    <mergeCell ref="A128:C128"/>
    <mergeCell ref="A129:B129"/>
    <mergeCell ref="D129:F129"/>
    <mergeCell ref="A121:A122"/>
    <mergeCell ref="B121:B122"/>
    <mergeCell ref="C121:C122"/>
    <mergeCell ref="D121:D122"/>
    <mergeCell ref="E121:E122"/>
    <mergeCell ref="F121:F122"/>
    <mergeCell ref="F119:F120"/>
    <mergeCell ref="A7:F7"/>
    <mergeCell ref="A11:A12"/>
    <mergeCell ref="B11:B12"/>
    <mergeCell ref="C11:C12"/>
    <mergeCell ref="D11:D12"/>
    <mergeCell ref="E11:F11"/>
    <mergeCell ref="A119:A120"/>
    <mergeCell ref="B119:B120"/>
    <mergeCell ref="C119:C120"/>
    <mergeCell ref="D119:D120"/>
    <mergeCell ref="E119:E120"/>
  </mergeCells>
  <conditionalFormatting sqref="E119:F119">
    <cfRule type="cellIs" dxfId="2" priority="1" operator="between">
      <formula>0</formula>
      <formula>0</formula>
    </cfRule>
  </conditionalFormatting>
  <pageMargins left="1.1811023622047245" right="0.39370078740157483" top="0.78740157480314965" bottom="1.1811023622047245" header="0" footer="0"/>
  <pageSetup paperSize="9" scale="49" fitToHeight="2" orientation="portrait" verticalDpi="4294967295" r:id="rId1"/>
  <headerFooter differentFirst="1">
    <oddHeader>&amp;C&amp;"Times New Roman,обычный"&amp;16&amp;P&amp;R&amp;"Times New Roman,обычный"&amp;16продовження додатку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2"/>
  <sheetViews>
    <sheetView view="pageBreakPreview" topLeftCell="A16" zoomScaleNormal="100" zoomScaleSheetLayoutView="100" workbookViewId="0">
      <selection activeCell="E35" sqref="E35"/>
    </sheetView>
  </sheetViews>
  <sheetFormatPr defaultColWidth="8" defaultRowHeight="12.75" x14ac:dyDescent="0.2"/>
  <cols>
    <col min="1" max="1" width="14.7109375" style="425" customWidth="1"/>
    <col min="2" max="2" width="32.28515625" style="420" customWidth="1"/>
    <col min="3" max="3" width="19.140625" style="420" customWidth="1"/>
    <col min="4" max="4" width="17.85546875" style="414" customWidth="1"/>
    <col min="5" max="5" width="17.28515625" style="414" customWidth="1"/>
    <col min="6" max="6" width="16" style="90" customWidth="1"/>
    <col min="7" max="8" width="8" style="90"/>
    <col min="9" max="9" width="12.140625" style="90" hidden="1" customWidth="1"/>
    <col min="10" max="10" width="0" style="90" hidden="1" customWidth="1"/>
    <col min="11" max="16384" width="8" style="90"/>
  </cols>
  <sheetData>
    <row r="1" spans="1:7" ht="16.5" customHeight="1" x14ac:dyDescent="0.3">
      <c r="A1" s="386"/>
      <c r="B1" s="92"/>
      <c r="C1" s="92"/>
      <c r="D1" s="387"/>
      <c r="E1" s="610"/>
      <c r="F1" s="610"/>
    </row>
    <row r="2" spans="1:7" ht="17.25" customHeight="1" x14ac:dyDescent="0.3">
      <c r="A2" s="386"/>
      <c r="B2" s="92"/>
      <c r="C2" s="92"/>
      <c r="D2" s="387"/>
      <c r="E2" s="611"/>
      <c r="F2" s="611"/>
    </row>
    <row r="3" spans="1:7" ht="18" customHeight="1" x14ac:dyDescent="0.3">
      <c r="A3" s="386"/>
      <c r="B3" s="92"/>
      <c r="C3" s="92"/>
      <c r="D3" s="387"/>
      <c r="E3" s="611"/>
      <c r="F3" s="611"/>
    </row>
    <row r="4" spans="1:7" ht="18" customHeight="1" x14ac:dyDescent="0.3">
      <c r="A4" s="386"/>
      <c r="B4" s="92"/>
      <c r="C4" s="92"/>
      <c r="D4" s="387"/>
      <c r="E4" s="388"/>
      <c r="F4" s="388"/>
    </row>
    <row r="5" spans="1:7" ht="23.45" customHeight="1" x14ac:dyDescent="0.25">
      <c r="A5" s="389"/>
      <c r="B5" s="92"/>
      <c r="C5" s="92"/>
      <c r="D5" s="387"/>
      <c r="E5" s="387"/>
      <c r="F5" s="387"/>
    </row>
    <row r="6" spans="1:7" ht="78.599999999999994" customHeight="1" x14ac:dyDescent="0.2">
      <c r="A6" s="612" t="s">
        <v>592</v>
      </c>
      <c r="B6" s="612"/>
      <c r="C6" s="612"/>
      <c r="D6" s="612"/>
      <c r="E6" s="612"/>
      <c r="F6" s="612"/>
    </row>
    <row r="7" spans="1:7" ht="18.600000000000001" customHeight="1" x14ac:dyDescent="0.25">
      <c r="A7" s="390" t="s">
        <v>6</v>
      </c>
      <c r="B7" s="391"/>
      <c r="C7" s="391"/>
      <c r="D7" s="391"/>
      <c r="E7" s="391"/>
      <c r="F7" s="391"/>
    </row>
    <row r="8" spans="1:7" ht="19.149999999999999" customHeight="1" x14ac:dyDescent="0.2">
      <c r="A8" s="392" t="s">
        <v>5</v>
      </c>
      <c r="B8" s="386"/>
      <c r="C8" s="386"/>
      <c r="D8" s="386"/>
      <c r="E8" s="386"/>
      <c r="F8" s="386"/>
    </row>
    <row r="9" spans="1:7" ht="30" customHeight="1" x14ac:dyDescent="0.25">
      <c r="A9" s="386"/>
      <c r="B9" s="92"/>
      <c r="C9" s="92"/>
      <c r="D9" s="393"/>
      <c r="E9" s="393"/>
      <c r="F9" s="394" t="s">
        <v>551</v>
      </c>
    </row>
    <row r="10" spans="1:7" ht="7.9" customHeight="1" x14ac:dyDescent="0.25">
      <c r="A10" s="386"/>
      <c r="B10" s="92"/>
      <c r="C10" s="92"/>
      <c r="D10" s="393"/>
      <c r="E10" s="393"/>
      <c r="F10" s="394"/>
    </row>
    <row r="11" spans="1:7" ht="39" customHeight="1" x14ac:dyDescent="0.2">
      <c r="A11" s="613" t="s">
        <v>552</v>
      </c>
      <c r="B11" s="615" t="s">
        <v>553</v>
      </c>
      <c r="C11" s="617" t="s">
        <v>400</v>
      </c>
      <c r="D11" s="619" t="s">
        <v>0</v>
      </c>
      <c r="E11" s="621" t="s">
        <v>1</v>
      </c>
      <c r="F11" s="622"/>
    </row>
    <row r="12" spans="1:7" ht="54" customHeight="1" x14ac:dyDescent="0.2">
      <c r="A12" s="614"/>
      <c r="B12" s="616"/>
      <c r="C12" s="618"/>
      <c r="D12" s="620"/>
      <c r="E12" s="395" t="s">
        <v>401</v>
      </c>
      <c r="F12" s="396" t="s">
        <v>554</v>
      </c>
    </row>
    <row r="13" spans="1:7" s="399" customFormat="1" ht="16.5" customHeight="1" x14ac:dyDescent="0.2">
      <c r="A13" s="397">
        <v>1</v>
      </c>
      <c r="B13" s="397">
        <v>2</v>
      </c>
      <c r="C13" s="398">
        <v>3</v>
      </c>
      <c r="D13" s="398">
        <v>4</v>
      </c>
      <c r="E13" s="398">
        <v>5</v>
      </c>
      <c r="F13" s="398">
        <v>6</v>
      </c>
    </row>
    <row r="14" spans="1:7" ht="28.5" customHeight="1" x14ac:dyDescent="0.25">
      <c r="A14" s="604" t="s">
        <v>555</v>
      </c>
      <c r="B14" s="605"/>
      <c r="C14" s="605"/>
      <c r="D14" s="605"/>
      <c r="E14" s="605"/>
      <c r="F14" s="606"/>
      <c r="G14" s="400"/>
    </row>
    <row r="15" spans="1:7" s="405" customFormat="1" ht="33.75" customHeight="1" x14ac:dyDescent="0.25">
      <c r="A15" s="401" t="s">
        <v>556</v>
      </c>
      <c r="B15" s="402" t="s">
        <v>557</v>
      </c>
      <c r="C15" s="403">
        <f t="shared" ref="C15:C35" si="0">SUM(D15:E15)</f>
        <v>0</v>
      </c>
      <c r="D15" s="403">
        <f>D16</f>
        <v>-9635237</v>
      </c>
      <c r="E15" s="403">
        <f>E16</f>
        <v>9635237</v>
      </c>
      <c r="F15" s="403">
        <f>F16</f>
        <v>9635237</v>
      </c>
      <c r="G15" s="404"/>
    </row>
    <row r="16" spans="1:7" s="405" customFormat="1" ht="47.25" customHeight="1" x14ac:dyDescent="0.25">
      <c r="A16" s="401">
        <v>208000</v>
      </c>
      <c r="B16" s="402" t="s">
        <v>558</v>
      </c>
      <c r="C16" s="403">
        <f t="shared" si="0"/>
        <v>0</v>
      </c>
      <c r="D16" s="403">
        <f>D17+D18</f>
        <v>-9635237</v>
      </c>
      <c r="E16" s="403">
        <f>E17+E18</f>
        <v>9635237</v>
      </c>
      <c r="F16" s="403">
        <f>F17+F18</f>
        <v>9635237</v>
      </c>
      <c r="G16" s="404"/>
    </row>
    <row r="17" spans="1:9" s="405" customFormat="1" ht="26.25" hidden="1" customHeight="1" x14ac:dyDescent="0.25">
      <c r="A17" s="406">
        <v>208100</v>
      </c>
      <c r="B17" s="407" t="s">
        <v>559</v>
      </c>
      <c r="C17" s="408">
        <f t="shared" si="0"/>
        <v>0</v>
      </c>
      <c r="D17" s="409"/>
      <c r="E17" s="408">
        <v>0</v>
      </c>
      <c r="F17" s="408">
        <v>0</v>
      </c>
      <c r="G17" s="404"/>
      <c r="I17" s="410"/>
    </row>
    <row r="18" spans="1:9" ht="66" customHeight="1" x14ac:dyDescent="0.25">
      <c r="A18" s="406" t="s">
        <v>560</v>
      </c>
      <c r="B18" s="411" t="s">
        <v>561</v>
      </c>
      <c r="C18" s="408">
        <f t="shared" si="0"/>
        <v>0</v>
      </c>
      <c r="D18" s="412">
        <v>-9635237</v>
      </c>
      <c r="E18" s="412">
        <v>9635237</v>
      </c>
      <c r="F18" s="412">
        <v>9635237</v>
      </c>
      <c r="G18" s="400"/>
    </row>
    <row r="19" spans="1:9" ht="24.75" hidden="1" customHeight="1" x14ac:dyDescent="0.25">
      <c r="A19" s="401" t="s">
        <v>562</v>
      </c>
      <c r="B19" s="402" t="s">
        <v>563</v>
      </c>
      <c r="C19" s="403">
        <f t="shared" si="0"/>
        <v>0</v>
      </c>
      <c r="D19" s="403">
        <f t="shared" ref="D19:F20" si="1">D20</f>
        <v>0</v>
      </c>
      <c r="E19" s="403">
        <f t="shared" si="1"/>
        <v>0</v>
      </c>
      <c r="F19" s="403">
        <f t="shared" si="1"/>
        <v>0</v>
      </c>
      <c r="G19" s="400"/>
    </row>
    <row r="20" spans="1:9" ht="34.5" hidden="1" customHeight="1" x14ac:dyDescent="0.25">
      <c r="A20" s="401">
        <v>301000</v>
      </c>
      <c r="B20" s="402" t="s">
        <v>564</v>
      </c>
      <c r="C20" s="403">
        <f t="shared" si="0"/>
        <v>0</v>
      </c>
      <c r="D20" s="403">
        <f t="shared" si="1"/>
        <v>0</v>
      </c>
      <c r="E20" s="403">
        <f>SUM(E21:E22)</f>
        <v>0</v>
      </c>
      <c r="F20" s="403">
        <f>SUM(F21:F22)</f>
        <v>0</v>
      </c>
      <c r="G20" s="400"/>
    </row>
    <row r="21" spans="1:9" ht="30" hidden="1" customHeight="1" x14ac:dyDescent="0.25">
      <c r="A21" s="406">
        <v>301100</v>
      </c>
      <c r="B21" s="407" t="s">
        <v>565</v>
      </c>
      <c r="C21" s="408">
        <f t="shared" si="0"/>
        <v>0</v>
      </c>
      <c r="D21" s="409">
        <v>0</v>
      </c>
      <c r="E21" s="408"/>
      <c r="F21" s="408"/>
      <c r="G21" s="400"/>
    </row>
    <row r="22" spans="1:9" ht="27.75" hidden="1" customHeight="1" x14ac:dyDescent="0.25">
      <c r="A22" s="406" t="s">
        <v>566</v>
      </c>
      <c r="B22" s="407" t="s">
        <v>567</v>
      </c>
      <c r="C22" s="408">
        <f t="shared" si="0"/>
        <v>0</v>
      </c>
      <c r="D22" s="409"/>
      <c r="E22" s="412"/>
      <c r="F22" s="412"/>
      <c r="G22" s="400"/>
    </row>
    <row r="23" spans="1:9" s="414" customFormat="1" ht="26.25" customHeight="1" x14ac:dyDescent="0.25">
      <c r="A23" s="401" t="s">
        <v>349</v>
      </c>
      <c r="B23" s="402" t="s">
        <v>568</v>
      </c>
      <c r="C23" s="403">
        <f>SUM(C15,C19)</f>
        <v>0</v>
      </c>
      <c r="D23" s="403">
        <f t="shared" ref="D23:F23" si="2">SUM(D15,D19)</f>
        <v>-9635237</v>
      </c>
      <c r="E23" s="403">
        <f t="shared" si="2"/>
        <v>9635237</v>
      </c>
      <c r="F23" s="403">
        <f t="shared" si="2"/>
        <v>9635237</v>
      </c>
      <c r="G23" s="413"/>
    </row>
    <row r="24" spans="1:9" ht="28.5" customHeight="1" x14ac:dyDescent="0.25">
      <c r="A24" s="604" t="s">
        <v>569</v>
      </c>
      <c r="B24" s="605"/>
      <c r="C24" s="605"/>
      <c r="D24" s="605"/>
      <c r="E24" s="605"/>
      <c r="F24" s="606"/>
      <c r="G24" s="400"/>
    </row>
    <row r="25" spans="1:9" ht="35.25" hidden="1" customHeight="1" x14ac:dyDescent="0.25">
      <c r="A25" s="401" t="s">
        <v>570</v>
      </c>
      <c r="B25" s="402" t="s">
        <v>571</v>
      </c>
      <c r="C25" s="403">
        <f t="shared" si="0"/>
        <v>0</v>
      </c>
      <c r="D25" s="403">
        <f>D26</f>
        <v>0</v>
      </c>
      <c r="E25" s="403">
        <f>SUM(E26,E29)</f>
        <v>0</v>
      </c>
      <c r="F25" s="403">
        <f>SUM(F26,F29)</f>
        <v>0</v>
      </c>
      <c r="G25" s="400"/>
    </row>
    <row r="26" spans="1:9" ht="28.5" hidden="1" customHeight="1" x14ac:dyDescent="0.25">
      <c r="A26" s="401" t="s">
        <v>572</v>
      </c>
      <c r="B26" s="402" t="s">
        <v>573</v>
      </c>
      <c r="C26" s="403">
        <f t="shared" si="0"/>
        <v>0</v>
      </c>
      <c r="D26" s="403">
        <f>D27+D28</f>
        <v>0</v>
      </c>
      <c r="E26" s="403">
        <f>E27</f>
        <v>0</v>
      </c>
      <c r="F26" s="403">
        <f>F27</f>
        <v>0</v>
      </c>
      <c r="G26" s="400"/>
    </row>
    <row r="27" spans="1:9" ht="28.5" hidden="1" customHeight="1" x14ac:dyDescent="0.25">
      <c r="A27" s="406" t="s">
        <v>574</v>
      </c>
      <c r="B27" s="407" t="s">
        <v>575</v>
      </c>
      <c r="C27" s="408">
        <f t="shared" si="0"/>
        <v>0</v>
      </c>
      <c r="D27" s="409">
        <f>D21</f>
        <v>0</v>
      </c>
      <c r="E27" s="408"/>
      <c r="F27" s="408"/>
      <c r="G27" s="400"/>
    </row>
    <row r="28" spans="1:9" ht="34.5" hidden="1" customHeight="1" x14ac:dyDescent="0.25">
      <c r="A28" s="406" t="s">
        <v>576</v>
      </c>
      <c r="B28" s="415" t="s">
        <v>577</v>
      </c>
      <c r="C28" s="408">
        <f t="shared" si="0"/>
        <v>0</v>
      </c>
      <c r="D28" s="412">
        <v>0</v>
      </c>
      <c r="E28" s="412"/>
      <c r="F28" s="412"/>
      <c r="G28" s="400"/>
    </row>
    <row r="29" spans="1:9" ht="24.75" hidden="1" customHeight="1" x14ac:dyDescent="0.25">
      <c r="A29" s="401" t="s">
        <v>578</v>
      </c>
      <c r="B29" s="402" t="s">
        <v>579</v>
      </c>
      <c r="C29" s="403">
        <f t="shared" ref="C29:C31" si="3">SUM(D29:E29)</f>
        <v>0</v>
      </c>
      <c r="D29" s="416">
        <f t="shared" ref="D29:F30" si="4">SUM(D30)</f>
        <v>0</v>
      </c>
      <c r="E29" s="416">
        <f t="shared" si="4"/>
        <v>0</v>
      </c>
      <c r="F29" s="416">
        <f t="shared" si="4"/>
        <v>0</v>
      </c>
      <c r="G29" s="400"/>
    </row>
    <row r="30" spans="1:9" ht="26.25" hidden="1" customHeight="1" x14ac:dyDescent="0.25">
      <c r="A30" s="406" t="s">
        <v>580</v>
      </c>
      <c r="B30" s="415" t="s">
        <v>581</v>
      </c>
      <c r="C30" s="408">
        <f t="shared" si="3"/>
        <v>0</v>
      </c>
      <c r="D30" s="412">
        <f t="shared" si="4"/>
        <v>0</v>
      </c>
      <c r="E30" s="412"/>
      <c r="F30" s="412"/>
      <c r="G30" s="400"/>
    </row>
    <row r="31" spans="1:9" ht="29.25" hidden="1" customHeight="1" x14ac:dyDescent="0.25">
      <c r="A31" s="406" t="s">
        <v>582</v>
      </c>
      <c r="B31" s="415" t="s">
        <v>577</v>
      </c>
      <c r="C31" s="408">
        <f t="shared" si="3"/>
        <v>0</v>
      </c>
      <c r="D31" s="412"/>
      <c r="E31" s="412"/>
      <c r="F31" s="412"/>
      <c r="G31" s="400"/>
    </row>
    <row r="32" spans="1:9" ht="33.75" customHeight="1" x14ac:dyDescent="0.25">
      <c r="A32" s="401" t="s">
        <v>583</v>
      </c>
      <c r="B32" s="402" t="s">
        <v>584</v>
      </c>
      <c r="C32" s="403">
        <f t="shared" si="0"/>
        <v>0</v>
      </c>
      <c r="D32" s="403">
        <f>D33</f>
        <v>-9635237</v>
      </c>
      <c r="E32" s="403">
        <f>E33</f>
        <v>9635237</v>
      </c>
      <c r="F32" s="403">
        <f>F33</f>
        <v>9635237</v>
      </c>
      <c r="G32" s="400"/>
    </row>
    <row r="33" spans="1:9" ht="33.75" customHeight="1" x14ac:dyDescent="0.25">
      <c r="A33" s="401" t="s">
        <v>585</v>
      </c>
      <c r="B33" s="402" t="s">
        <v>586</v>
      </c>
      <c r="C33" s="403">
        <f t="shared" si="0"/>
        <v>0</v>
      </c>
      <c r="D33" s="403">
        <f>D34+D35</f>
        <v>-9635237</v>
      </c>
      <c r="E33" s="403">
        <f>E34+E35</f>
        <v>9635237</v>
      </c>
      <c r="F33" s="403">
        <f>F34+F35</f>
        <v>9635237</v>
      </c>
      <c r="G33" s="400"/>
    </row>
    <row r="34" spans="1:9" ht="27.75" hidden="1" customHeight="1" x14ac:dyDescent="0.25">
      <c r="A34" s="406" t="s">
        <v>587</v>
      </c>
      <c r="B34" s="415" t="s">
        <v>588</v>
      </c>
      <c r="C34" s="408">
        <f t="shared" si="0"/>
        <v>0</v>
      </c>
      <c r="D34" s="408">
        <f>SUM(D17)</f>
        <v>0</v>
      </c>
      <c r="E34" s="408">
        <f t="shared" ref="E34:F35" si="5">SUM(E17)</f>
        <v>0</v>
      </c>
      <c r="F34" s="408">
        <f t="shared" si="5"/>
        <v>0</v>
      </c>
    </row>
    <row r="35" spans="1:9" ht="71.25" customHeight="1" x14ac:dyDescent="0.25">
      <c r="A35" s="406" t="s">
        <v>589</v>
      </c>
      <c r="B35" s="417" t="s">
        <v>590</v>
      </c>
      <c r="C35" s="408">
        <f t="shared" si="0"/>
        <v>0</v>
      </c>
      <c r="D35" s="408">
        <f>SUM(D18)</f>
        <v>-9635237</v>
      </c>
      <c r="E35" s="408">
        <f t="shared" si="5"/>
        <v>9635237</v>
      </c>
      <c r="F35" s="408">
        <f t="shared" si="5"/>
        <v>9635237</v>
      </c>
    </row>
    <row r="36" spans="1:9" ht="27.75" customHeight="1" x14ac:dyDescent="0.25">
      <c r="A36" s="403" t="s">
        <v>349</v>
      </c>
      <c r="B36" s="418" t="s">
        <v>568</v>
      </c>
      <c r="C36" s="403">
        <f>SUM(C25,C32)</f>
        <v>0</v>
      </c>
      <c r="D36" s="403">
        <f>SUM(D25,D32)</f>
        <v>-9635237</v>
      </c>
      <c r="E36" s="403">
        <f>SUM(E25,E32)</f>
        <v>9635237</v>
      </c>
      <c r="F36" s="403">
        <f>SUM(F25,F32)</f>
        <v>9635237</v>
      </c>
      <c r="G36" s="607"/>
      <c r="H36" s="607"/>
      <c r="I36" s="419">
        <f>E36-F36</f>
        <v>0</v>
      </c>
    </row>
    <row r="37" spans="1:9" x14ac:dyDescent="0.2">
      <c r="A37" s="420"/>
    </row>
    <row r="38" spans="1:9" ht="15.75" x14ac:dyDescent="0.25">
      <c r="A38" s="420"/>
      <c r="D38" s="421"/>
      <c r="E38" s="421"/>
      <c r="F38" s="405"/>
    </row>
    <row r="39" spans="1:9" ht="53.25" customHeight="1" x14ac:dyDescent="0.3">
      <c r="A39" s="608" t="s">
        <v>591</v>
      </c>
      <c r="B39" s="608"/>
      <c r="C39" s="608"/>
      <c r="D39" s="608"/>
      <c r="E39" s="608"/>
      <c r="F39" s="609"/>
    </row>
    <row r="40" spans="1:9" ht="15" x14ac:dyDescent="0.2">
      <c r="A40" s="420"/>
      <c r="B40" s="422"/>
      <c r="C40" s="422"/>
      <c r="D40" s="423"/>
    </row>
    <row r="41" spans="1:9" ht="15" x14ac:dyDescent="0.2">
      <c r="A41" s="420"/>
      <c r="B41" s="422"/>
      <c r="C41" s="422"/>
      <c r="D41" s="423"/>
    </row>
    <row r="42" spans="1:9" ht="15" x14ac:dyDescent="0.2">
      <c r="A42" s="420"/>
      <c r="B42" s="422"/>
      <c r="C42" s="422"/>
      <c r="D42" s="423"/>
    </row>
    <row r="43" spans="1:9" ht="15" x14ac:dyDescent="0.2">
      <c r="A43" s="420"/>
      <c r="B43" s="422"/>
      <c r="C43" s="422"/>
      <c r="D43" s="423"/>
    </row>
    <row r="44" spans="1:9" x14ac:dyDescent="0.2">
      <c r="A44" s="420"/>
    </row>
    <row r="45" spans="1:9" x14ac:dyDescent="0.2">
      <c r="A45" s="420"/>
      <c r="D45" s="423"/>
      <c r="E45" s="423"/>
    </row>
    <row r="46" spans="1:9" x14ac:dyDescent="0.2">
      <c r="A46" s="420"/>
      <c r="D46" s="424"/>
    </row>
    <row r="47" spans="1:9" x14ac:dyDescent="0.2">
      <c r="A47" s="420"/>
    </row>
    <row r="48" spans="1:9" x14ac:dyDescent="0.2">
      <c r="A48" s="420"/>
      <c r="E48" s="423"/>
    </row>
    <row r="52" spans="4:4" x14ac:dyDescent="0.2">
      <c r="D52" s="423"/>
    </row>
  </sheetData>
  <mergeCells count="13">
    <mergeCell ref="A14:F14"/>
    <mergeCell ref="A24:F24"/>
    <mergeCell ref="G36:H36"/>
    <mergeCell ref="A39:F39"/>
    <mergeCell ref="E1:F1"/>
    <mergeCell ref="E2:F2"/>
    <mergeCell ref="E3:F3"/>
    <mergeCell ref="A6:F6"/>
    <mergeCell ref="A11:A12"/>
    <mergeCell ref="B11:B12"/>
    <mergeCell ref="C11:C12"/>
    <mergeCell ref="D11:D12"/>
    <mergeCell ref="E11:F11"/>
  </mergeCells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P295"/>
  <sheetViews>
    <sheetView showZeros="0" view="pageBreakPreview" topLeftCell="B7" zoomScale="87" zoomScaleNormal="90" zoomScaleSheetLayoutView="87" workbookViewId="0">
      <pane xSplit="5" ySplit="5" topLeftCell="G99" activePane="bottomRight" state="frozen"/>
      <selection activeCell="B7" sqref="B7"/>
      <selection pane="topRight" activeCell="G7" sqref="G7"/>
      <selection pane="bottomLeft" activeCell="B12" sqref="B12"/>
      <selection pane="bottomRight" activeCell="J52" sqref="J52"/>
    </sheetView>
  </sheetViews>
  <sheetFormatPr defaultRowHeight="12.75" x14ac:dyDescent="0.2"/>
  <cols>
    <col min="1" max="1" width="0" hidden="1" customWidth="1"/>
    <col min="2" max="2" width="0.7109375" customWidth="1"/>
    <col min="3" max="3" width="12" customWidth="1"/>
    <col min="4" max="4" width="11" customWidth="1"/>
    <col min="5" max="5" width="10.28515625" style="12" customWidth="1"/>
    <col min="6" max="6" width="55.42578125" style="13" customWidth="1"/>
    <col min="7" max="7" width="18.7109375" style="14" customWidth="1"/>
    <col min="8" max="8" width="16.140625" style="15" customWidth="1"/>
    <col min="9" max="10" width="14.85546875" customWidth="1"/>
    <col min="11" max="11" width="13.28515625" customWidth="1"/>
    <col min="12" max="12" width="14.7109375" style="16" customWidth="1"/>
    <col min="13" max="13" width="14.28515625" style="16" customWidth="1"/>
    <col min="14" max="14" width="14" customWidth="1"/>
    <col min="15" max="15" width="12.42578125" customWidth="1"/>
    <col min="16" max="16" width="8.28515625" customWidth="1"/>
    <col min="17" max="17" width="15.42578125" customWidth="1"/>
    <col min="18" max="18" width="13.42578125" hidden="1" customWidth="1"/>
    <col min="19" max="19" width="1.85546875" hidden="1" customWidth="1"/>
    <col min="20" max="20" width="17.85546875" style="15" customWidth="1"/>
    <col min="21" max="21" width="9.140625" customWidth="1"/>
    <col min="22" max="22" width="17.28515625" hidden="1" customWidth="1"/>
    <col min="23" max="23" width="16.5703125" hidden="1" customWidth="1"/>
    <col min="24" max="24" width="4.5703125" customWidth="1"/>
    <col min="25" max="25" width="14" customWidth="1"/>
    <col min="26" max="26" width="17.42578125" customWidth="1"/>
    <col min="27" max="27" width="8.85546875" customWidth="1"/>
    <col min="28" max="28" width="12.85546875" customWidth="1"/>
    <col min="29" max="29" width="1" customWidth="1"/>
    <col min="30" max="30" width="1.5703125" customWidth="1"/>
    <col min="31" max="31" width="9.140625" customWidth="1"/>
  </cols>
  <sheetData>
    <row r="2" spans="3:22" ht="21" customHeight="1" x14ac:dyDescent="0.2"/>
    <row r="3" spans="3:22" ht="81.75" customHeight="1" x14ac:dyDescent="0.25">
      <c r="F3" s="17"/>
      <c r="G3" s="18"/>
      <c r="H3" s="19"/>
      <c r="I3" s="5"/>
      <c r="J3" s="5"/>
      <c r="K3" s="5"/>
      <c r="L3" s="20"/>
      <c r="M3" s="20"/>
      <c r="N3" s="5"/>
      <c r="O3" s="5"/>
      <c r="T3" s="21"/>
    </row>
    <row r="4" spans="3:22" ht="19.5" customHeight="1" x14ac:dyDescent="0.3">
      <c r="C4" s="628" t="s">
        <v>6</v>
      </c>
      <c r="D4" s="629"/>
      <c r="F4" s="17"/>
      <c r="G4" s="18"/>
      <c r="H4" s="19"/>
      <c r="I4" s="5"/>
      <c r="J4" s="5"/>
      <c r="K4" s="5"/>
      <c r="L4" s="20"/>
      <c r="M4" s="20"/>
      <c r="N4" s="5"/>
      <c r="O4" s="5"/>
      <c r="T4" s="21"/>
    </row>
    <row r="5" spans="3:22" ht="22.5" customHeight="1" x14ac:dyDescent="0.25">
      <c r="C5" s="630" t="s">
        <v>5</v>
      </c>
      <c r="D5" s="631"/>
      <c r="F5" s="17"/>
      <c r="G5" s="18"/>
      <c r="H5" s="19"/>
      <c r="I5" s="5"/>
      <c r="J5" s="5"/>
      <c r="K5" s="5"/>
      <c r="L5" s="20"/>
      <c r="M5" s="20"/>
      <c r="N5" s="5"/>
      <c r="O5" s="5"/>
      <c r="T5" s="22" t="s">
        <v>42</v>
      </c>
    </row>
    <row r="6" spans="3:22" ht="20.25" customHeight="1" x14ac:dyDescent="0.25">
      <c r="F6" s="17"/>
      <c r="G6" s="18"/>
      <c r="H6" s="19"/>
      <c r="I6" s="5"/>
      <c r="J6" s="5"/>
      <c r="K6" s="5"/>
      <c r="L6" s="20"/>
      <c r="M6" s="20"/>
      <c r="N6" s="5"/>
      <c r="O6" s="5"/>
      <c r="T6" s="21"/>
    </row>
    <row r="7" spans="3:22" ht="23.25" customHeight="1" x14ac:dyDescent="0.2">
      <c r="C7" s="632" t="s">
        <v>43</v>
      </c>
      <c r="D7" s="634" t="s">
        <v>44</v>
      </c>
      <c r="E7" s="634" t="s">
        <v>45</v>
      </c>
      <c r="F7" s="625" t="s">
        <v>46</v>
      </c>
      <c r="G7" s="637" t="s">
        <v>0</v>
      </c>
      <c r="H7" s="638"/>
      <c r="I7" s="638"/>
      <c r="J7" s="638"/>
      <c r="K7" s="639"/>
      <c r="L7" s="637" t="s">
        <v>1</v>
      </c>
      <c r="M7" s="638"/>
      <c r="N7" s="638"/>
      <c r="O7" s="638"/>
      <c r="P7" s="638"/>
      <c r="Q7" s="638"/>
      <c r="R7" s="638"/>
      <c r="S7" s="640"/>
      <c r="T7" s="641" t="s">
        <v>47</v>
      </c>
    </row>
    <row r="8" spans="3:22" ht="19.5" customHeight="1" x14ac:dyDescent="0.2">
      <c r="C8" s="633"/>
      <c r="D8" s="635"/>
      <c r="E8" s="635"/>
      <c r="F8" s="626"/>
      <c r="G8" s="644" t="s">
        <v>4</v>
      </c>
      <c r="H8" s="647" t="s">
        <v>48</v>
      </c>
      <c r="I8" s="649" t="s">
        <v>49</v>
      </c>
      <c r="J8" s="650"/>
      <c r="K8" s="647" t="s">
        <v>50</v>
      </c>
      <c r="L8" s="652" t="s">
        <v>4</v>
      </c>
      <c r="M8" s="623" t="s">
        <v>51</v>
      </c>
      <c r="N8" s="647" t="s">
        <v>48</v>
      </c>
      <c r="O8" s="649" t="s">
        <v>49</v>
      </c>
      <c r="P8" s="650"/>
      <c r="Q8" s="647" t="s">
        <v>50</v>
      </c>
      <c r="R8" s="655" t="s">
        <v>49</v>
      </c>
      <c r="S8" s="656"/>
      <c r="T8" s="642"/>
    </row>
    <row r="9" spans="3:22" ht="12.75" customHeight="1" x14ac:dyDescent="0.2">
      <c r="C9" s="633"/>
      <c r="D9" s="635"/>
      <c r="E9" s="635"/>
      <c r="F9" s="626"/>
      <c r="G9" s="645"/>
      <c r="H9" s="648"/>
      <c r="I9" s="623" t="s">
        <v>52</v>
      </c>
      <c r="J9" s="623" t="s">
        <v>53</v>
      </c>
      <c r="K9" s="651"/>
      <c r="L9" s="653"/>
      <c r="M9" s="626"/>
      <c r="N9" s="648"/>
      <c r="O9" s="623" t="s">
        <v>54</v>
      </c>
      <c r="P9" s="623" t="s">
        <v>55</v>
      </c>
      <c r="Q9" s="651"/>
      <c r="R9" s="623" t="s">
        <v>56</v>
      </c>
      <c r="S9" s="23" t="s">
        <v>49</v>
      </c>
      <c r="T9" s="642"/>
    </row>
    <row r="10" spans="3:22" ht="96.75" customHeight="1" x14ac:dyDescent="0.2">
      <c r="C10" s="633"/>
      <c r="D10" s="636"/>
      <c r="E10" s="636"/>
      <c r="F10" s="627"/>
      <c r="G10" s="646"/>
      <c r="H10" s="648"/>
      <c r="I10" s="624"/>
      <c r="J10" s="624"/>
      <c r="K10" s="651"/>
      <c r="L10" s="654"/>
      <c r="M10" s="627"/>
      <c r="N10" s="648"/>
      <c r="O10" s="624"/>
      <c r="P10" s="624"/>
      <c r="Q10" s="651"/>
      <c r="R10" s="624"/>
      <c r="S10" s="24" t="s">
        <v>57</v>
      </c>
      <c r="T10" s="643"/>
    </row>
    <row r="11" spans="3:22" ht="15.75" customHeight="1" x14ac:dyDescent="0.2">
      <c r="C11" s="25">
        <v>1</v>
      </c>
      <c r="D11" s="25" t="s">
        <v>58</v>
      </c>
      <c r="E11" s="26">
        <v>3</v>
      </c>
      <c r="F11" s="26">
        <v>4</v>
      </c>
      <c r="G11" s="26">
        <v>5</v>
      </c>
      <c r="H11" s="24">
        <v>6</v>
      </c>
      <c r="I11" s="24">
        <v>7</v>
      </c>
      <c r="J11" s="24">
        <v>8</v>
      </c>
      <c r="K11" s="26">
        <v>9</v>
      </c>
      <c r="L11" s="24">
        <v>10</v>
      </c>
      <c r="M11" s="24">
        <v>11</v>
      </c>
      <c r="N11" s="24">
        <v>12</v>
      </c>
      <c r="O11" s="24">
        <v>13</v>
      </c>
      <c r="P11" s="24">
        <v>14</v>
      </c>
      <c r="Q11" s="24">
        <v>15</v>
      </c>
      <c r="R11" s="24">
        <v>15</v>
      </c>
      <c r="S11" s="24">
        <v>15</v>
      </c>
      <c r="T11" s="26">
        <v>16</v>
      </c>
    </row>
    <row r="12" spans="3:22" ht="38.25" customHeight="1" x14ac:dyDescent="0.3">
      <c r="C12" s="27" t="s">
        <v>59</v>
      </c>
      <c r="D12" s="27"/>
      <c r="E12" s="27"/>
      <c r="F12" s="138" t="s">
        <v>60</v>
      </c>
      <c r="G12" s="140">
        <f t="shared" ref="G12:T12" si="0">SUM(G13)</f>
        <v>2953807</v>
      </c>
      <c r="H12" s="141">
        <f t="shared" si="0"/>
        <v>2953807</v>
      </c>
      <c r="I12" s="141">
        <f t="shared" si="0"/>
        <v>0</v>
      </c>
      <c r="J12" s="141">
        <f t="shared" si="0"/>
        <v>0</v>
      </c>
      <c r="K12" s="141">
        <f t="shared" si="0"/>
        <v>0</v>
      </c>
      <c r="L12" s="141">
        <f t="shared" si="0"/>
        <v>2000000</v>
      </c>
      <c r="M12" s="141">
        <f t="shared" si="0"/>
        <v>2000000</v>
      </c>
      <c r="N12" s="141">
        <f t="shared" si="0"/>
        <v>0</v>
      </c>
      <c r="O12" s="141">
        <f t="shared" si="0"/>
        <v>0</v>
      </c>
      <c r="P12" s="141">
        <f t="shared" si="0"/>
        <v>0</v>
      </c>
      <c r="Q12" s="141">
        <f t="shared" si="0"/>
        <v>2000000</v>
      </c>
      <c r="R12" s="141">
        <f t="shared" si="0"/>
        <v>0</v>
      </c>
      <c r="S12" s="141">
        <f t="shared" si="0"/>
        <v>0</v>
      </c>
      <c r="T12" s="141">
        <f t="shared" si="0"/>
        <v>4953807</v>
      </c>
      <c r="V12" s="28"/>
    </row>
    <row r="13" spans="3:22" s="29" customFormat="1" ht="33" customHeight="1" x14ac:dyDescent="0.3">
      <c r="C13" s="27" t="s">
        <v>61</v>
      </c>
      <c r="D13" s="27"/>
      <c r="E13" s="27"/>
      <c r="F13" s="138" t="s">
        <v>60</v>
      </c>
      <c r="G13" s="140">
        <f t="shared" ref="G13:T13" si="1">SUM(G14:G29)</f>
        <v>2953807</v>
      </c>
      <c r="H13" s="140">
        <f t="shared" si="1"/>
        <v>2953807</v>
      </c>
      <c r="I13" s="140">
        <f t="shared" si="1"/>
        <v>0</v>
      </c>
      <c r="J13" s="140">
        <f t="shared" si="1"/>
        <v>0</v>
      </c>
      <c r="K13" s="140">
        <f t="shared" si="1"/>
        <v>0</v>
      </c>
      <c r="L13" s="140">
        <f t="shared" si="1"/>
        <v>2000000</v>
      </c>
      <c r="M13" s="140">
        <f t="shared" si="1"/>
        <v>2000000</v>
      </c>
      <c r="N13" s="140">
        <f t="shared" si="1"/>
        <v>0</v>
      </c>
      <c r="O13" s="140">
        <f t="shared" si="1"/>
        <v>0</v>
      </c>
      <c r="P13" s="140">
        <f t="shared" si="1"/>
        <v>0</v>
      </c>
      <c r="Q13" s="140">
        <f t="shared" si="1"/>
        <v>2000000</v>
      </c>
      <c r="R13" s="140">
        <f t="shared" si="1"/>
        <v>0</v>
      </c>
      <c r="S13" s="140">
        <f t="shared" si="1"/>
        <v>0</v>
      </c>
      <c r="T13" s="140">
        <f t="shared" si="1"/>
        <v>4953807</v>
      </c>
      <c r="V13" s="28">
        <f>SUM(G13,L13)</f>
        <v>4953807</v>
      </c>
    </row>
    <row r="14" spans="3:22" s="29" customFormat="1" ht="97.5" hidden="1" customHeight="1" x14ac:dyDescent="0.3">
      <c r="C14" s="30" t="s">
        <v>62</v>
      </c>
      <c r="D14" s="30" t="s">
        <v>63</v>
      </c>
      <c r="E14" s="30" t="s">
        <v>64</v>
      </c>
      <c r="F14" s="31" t="s">
        <v>65</v>
      </c>
      <c r="G14" s="32">
        <f t="shared" ref="G14:G29" si="2">SUM(H14,K14)</f>
        <v>0</v>
      </c>
      <c r="H14" s="33"/>
      <c r="I14" s="33"/>
      <c r="J14" s="33"/>
      <c r="K14" s="315"/>
      <c r="L14" s="34">
        <f>SUM(N14,Q14)</f>
        <v>0</v>
      </c>
      <c r="M14" s="34"/>
      <c r="N14" s="35"/>
      <c r="O14" s="35"/>
      <c r="P14" s="35"/>
      <c r="Q14" s="34"/>
      <c r="R14" s="33"/>
      <c r="S14" s="33"/>
      <c r="T14" s="34">
        <f t="shared" ref="T14:T29" si="3">SUM(G14,L14)</f>
        <v>0</v>
      </c>
    </row>
    <row r="15" spans="3:22" s="29" customFormat="1" ht="30.75" hidden="1" customHeight="1" x14ac:dyDescent="0.3">
      <c r="C15" s="30" t="s">
        <v>66</v>
      </c>
      <c r="D15" s="30" t="s">
        <v>67</v>
      </c>
      <c r="E15" s="30" t="s">
        <v>64</v>
      </c>
      <c r="F15" s="36" t="s">
        <v>68</v>
      </c>
      <c r="G15" s="32">
        <f t="shared" si="2"/>
        <v>0</v>
      </c>
      <c r="H15" s="32"/>
      <c r="I15" s="33"/>
      <c r="J15" s="33"/>
      <c r="K15" s="33"/>
      <c r="L15" s="34">
        <f t="shared" ref="L15:L29" si="4">SUM(N15,Q15)</f>
        <v>0</v>
      </c>
      <c r="M15" s="34"/>
      <c r="N15" s="35"/>
      <c r="O15" s="35"/>
      <c r="P15" s="35"/>
      <c r="Q15" s="34"/>
      <c r="R15" s="33"/>
      <c r="S15" s="33"/>
      <c r="T15" s="34">
        <f t="shared" si="3"/>
        <v>0</v>
      </c>
    </row>
    <row r="16" spans="3:22" s="29" customFormat="1" ht="30.75" hidden="1" customHeight="1" x14ac:dyDescent="0.3">
      <c r="C16" s="30" t="s">
        <v>69</v>
      </c>
      <c r="D16" s="30" t="s">
        <v>70</v>
      </c>
      <c r="E16" s="30" t="s">
        <v>71</v>
      </c>
      <c r="F16" s="36" t="s">
        <v>72</v>
      </c>
      <c r="G16" s="32">
        <f t="shared" si="2"/>
        <v>0</v>
      </c>
      <c r="H16" s="32"/>
      <c r="I16" s="33"/>
      <c r="J16" s="33"/>
      <c r="K16" s="33"/>
      <c r="L16" s="34">
        <f t="shared" si="4"/>
        <v>0</v>
      </c>
      <c r="M16" s="34"/>
      <c r="N16" s="35"/>
      <c r="O16" s="35"/>
      <c r="P16" s="35"/>
      <c r="Q16" s="34"/>
      <c r="R16" s="33"/>
      <c r="S16" s="33"/>
      <c r="T16" s="34">
        <f t="shared" si="3"/>
        <v>0</v>
      </c>
    </row>
    <row r="17" spans="3:22" s="29" customFormat="1" ht="30.75" hidden="1" customHeight="1" x14ac:dyDescent="0.3">
      <c r="C17" s="30" t="s">
        <v>73</v>
      </c>
      <c r="D17" s="30" t="s">
        <v>74</v>
      </c>
      <c r="E17" s="30" t="s">
        <v>67</v>
      </c>
      <c r="F17" s="36" t="s">
        <v>75</v>
      </c>
      <c r="G17" s="32">
        <f t="shared" si="2"/>
        <v>0</v>
      </c>
      <c r="H17" s="32"/>
      <c r="I17" s="33"/>
      <c r="J17" s="33"/>
      <c r="K17" s="33"/>
      <c r="L17" s="34">
        <f t="shared" si="4"/>
        <v>0</v>
      </c>
      <c r="M17" s="34"/>
      <c r="N17" s="35"/>
      <c r="O17" s="35"/>
      <c r="P17" s="35"/>
      <c r="Q17" s="34"/>
      <c r="R17" s="33"/>
      <c r="S17" s="33"/>
      <c r="T17" s="34">
        <f t="shared" si="3"/>
        <v>0</v>
      </c>
    </row>
    <row r="18" spans="3:22" s="29" customFormat="1" ht="30.75" hidden="1" customHeight="1" x14ac:dyDescent="0.3">
      <c r="C18" s="30" t="s">
        <v>76</v>
      </c>
      <c r="D18" s="30" t="s">
        <v>77</v>
      </c>
      <c r="E18" s="30" t="s">
        <v>78</v>
      </c>
      <c r="F18" s="36" t="s">
        <v>79</v>
      </c>
      <c r="G18" s="32">
        <f t="shared" si="2"/>
        <v>0</v>
      </c>
      <c r="H18" s="32"/>
      <c r="I18" s="33"/>
      <c r="J18" s="33"/>
      <c r="K18" s="33"/>
      <c r="L18" s="34">
        <f t="shared" si="4"/>
        <v>0</v>
      </c>
      <c r="M18" s="34"/>
      <c r="N18" s="35"/>
      <c r="O18" s="35"/>
      <c r="P18" s="35"/>
      <c r="Q18" s="34"/>
      <c r="R18" s="33"/>
      <c r="S18" s="33"/>
      <c r="T18" s="34">
        <f t="shared" si="3"/>
        <v>0</v>
      </c>
    </row>
    <row r="19" spans="3:22" s="29" customFormat="1" ht="30.75" hidden="1" customHeight="1" x14ac:dyDescent="0.3">
      <c r="C19" s="30" t="s">
        <v>80</v>
      </c>
      <c r="D19" s="30" t="s">
        <v>81</v>
      </c>
      <c r="E19" s="30" t="s">
        <v>82</v>
      </c>
      <c r="F19" s="36" t="s">
        <v>83</v>
      </c>
      <c r="G19" s="32">
        <f t="shared" si="2"/>
        <v>0</v>
      </c>
      <c r="H19" s="32"/>
      <c r="I19" s="33"/>
      <c r="J19" s="33"/>
      <c r="K19" s="33"/>
      <c r="L19" s="34">
        <f t="shared" si="4"/>
        <v>0</v>
      </c>
      <c r="M19" s="34"/>
      <c r="N19" s="35"/>
      <c r="O19" s="35"/>
      <c r="P19" s="35"/>
      <c r="Q19" s="34"/>
      <c r="R19" s="33"/>
      <c r="S19" s="33"/>
      <c r="T19" s="34">
        <f t="shared" si="3"/>
        <v>0</v>
      </c>
    </row>
    <row r="20" spans="3:22" s="29" customFormat="1" ht="30.75" hidden="1" customHeight="1" x14ac:dyDescent="0.3">
      <c r="C20" s="30" t="s">
        <v>84</v>
      </c>
      <c r="D20" s="30" t="s">
        <v>85</v>
      </c>
      <c r="E20" s="30" t="s">
        <v>86</v>
      </c>
      <c r="F20" s="36" t="s">
        <v>87</v>
      </c>
      <c r="G20" s="32">
        <f t="shared" si="2"/>
        <v>0</v>
      </c>
      <c r="H20" s="32"/>
      <c r="I20" s="32"/>
      <c r="J20" s="32"/>
      <c r="K20" s="32"/>
      <c r="L20" s="34">
        <f t="shared" si="4"/>
        <v>0</v>
      </c>
      <c r="M20" s="34"/>
      <c r="N20" s="34"/>
      <c r="O20" s="34"/>
      <c r="P20" s="34"/>
      <c r="Q20" s="34"/>
      <c r="R20" s="32"/>
      <c r="S20" s="32"/>
      <c r="T20" s="34">
        <f t="shared" si="3"/>
        <v>0</v>
      </c>
    </row>
    <row r="21" spans="3:22" s="29" customFormat="1" ht="30.75" hidden="1" customHeight="1" x14ac:dyDescent="0.3">
      <c r="C21" s="30" t="s">
        <v>88</v>
      </c>
      <c r="D21" s="30" t="s">
        <v>89</v>
      </c>
      <c r="E21" s="30" t="s">
        <v>90</v>
      </c>
      <c r="F21" s="36" t="s">
        <v>91</v>
      </c>
      <c r="G21" s="32">
        <f t="shared" si="2"/>
        <v>0</v>
      </c>
      <c r="H21" s="32"/>
      <c r="I21" s="32"/>
      <c r="J21" s="32"/>
      <c r="K21" s="32"/>
      <c r="L21" s="34">
        <f t="shared" si="4"/>
        <v>0</v>
      </c>
      <c r="M21" s="34"/>
      <c r="N21" s="32"/>
      <c r="O21" s="32"/>
      <c r="P21" s="32"/>
      <c r="Q21" s="34"/>
      <c r="R21" s="32"/>
      <c r="S21" s="32"/>
      <c r="T21" s="34">
        <f t="shared" si="3"/>
        <v>0</v>
      </c>
    </row>
    <row r="22" spans="3:22" s="318" customFormat="1" ht="30.75" hidden="1" customHeight="1" x14ac:dyDescent="0.3">
      <c r="C22" s="316" t="s">
        <v>92</v>
      </c>
      <c r="D22" s="316" t="s">
        <v>93</v>
      </c>
      <c r="E22" s="316" t="s">
        <v>94</v>
      </c>
      <c r="F22" s="38" t="s">
        <v>95</v>
      </c>
      <c r="G22" s="32">
        <f t="shared" si="2"/>
        <v>0</v>
      </c>
      <c r="H22" s="32"/>
      <c r="I22" s="317"/>
      <c r="J22" s="317"/>
      <c r="K22" s="317"/>
      <c r="L22" s="34">
        <f t="shared" si="4"/>
        <v>0</v>
      </c>
      <c r="M22" s="34"/>
      <c r="N22" s="317"/>
      <c r="O22" s="317"/>
      <c r="P22" s="317"/>
      <c r="Q22" s="34"/>
      <c r="R22" s="317"/>
      <c r="S22" s="317"/>
      <c r="T22" s="34">
        <f t="shared" si="3"/>
        <v>0</v>
      </c>
    </row>
    <row r="23" spans="3:22" ht="44.25" customHeight="1" x14ac:dyDescent="0.3">
      <c r="C23" s="39" t="s">
        <v>96</v>
      </c>
      <c r="D23" s="30" t="s">
        <v>97</v>
      </c>
      <c r="E23" s="40" t="s">
        <v>98</v>
      </c>
      <c r="F23" s="41" t="s">
        <v>99</v>
      </c>
      <c r="G23" s="32">
        <f t="shared" si="2"/>
        <v>31781</v>
      </c>
      <c r="H23" s="32">
        <v>31781</v>
      </c>
      <c r="I23" s="139"/>
      <c r="J23" s="139"/>
      <c r="K23" s="139"/>
      <c r="L23" s="34">
        <f t="shared" si="4"/>
        <v>0</v>
      </c>
      <c r="M23" s="34"/>
      <c r="N23" s="139"/>
      <c r="O23" s="139"/>
      <c r="P23" s="139"/>
      <c r="Q23" s="34"/>
      <c r="R23" s="139"/>
      <c r="S23" s="139"/>
      <c r="T23" s="34">
        <f t="shared" si="3"/>
        <v>31781</v>
      </c>
    </row>
    <row r="24" spans="3:22" s="3" customFormat="1" ht="30.75" hidden="1" customHeight="1" x14ac:dyDescent="0.3">
      <c r="C24" s="106" t="s">
        <v>100</v>
      </c>
      <c r="D24" s="74" t="s">
        <v>101</v>
      </c>
      <c r="E24" s="107" t="s">
        <v>102</v>
      </c>
      <c r="F24" s="109" t="s">
        <v>103</v>
      </c>
      <c r="G24" s="43">
        <f t="shared" si="2"/>
        <v>0</v>
      </c>
      <c r="H24" s="43"/>
      <c r="I24" s="136"/>
      <c r="J24" s="136"/>
      <c r="K24" s="136"/>
      <c r="L24" s="45">
        <f t="shared" si="4"/>
        <v>0</v>
      </c>
      <c r="M24" s="45"/>
      <c r="N24" s="136"/>
      <c r="O24" s="136"/>
      <c r="P24" s="136"/>
      <c r="Q24" s="45"/>
      <c r="R24" s="136"/>
      <c r="S24" s="136"/>
      <c r="T24" s="45">
        <f t="shared" si="3"/>
        <v>0</v>
      </c>
    </row>
    <row r="25" spans="3:22" ht="36" hidden="1" customHeight="1" x14ac:dyDescent="0.3">
      <c r="C25" s="39" t="s">
        <v>104</v>
      </c>
      <c r="D25" s="30" t="s">
        <v>105</v>
      </c>
      <c r="E25" s="40" t="s">
        <v>102</v>
      </c>
      <c r="F25" s="41" t="s">
        <v>106</v>
      </c>
      <c r="G25" s="32">
        <f t="shared" si="2"/>
        <v>0</v>
      </c>
      <c r="H25" s="32"/>
      <c r="I25" s="139"/>
      <c r="J25" s="139"/>
      <c r="K25" s="139"/>
      <c r="L25" s="34">
        <f t="shared" si="4"/>
        <v>0</v>
      </c>
      <c r="M25" s="34"/>
      <c r="N25" s="139"/>
      <c r="O25" s="139"/>
      <c r="P25" s="139"/>
      <c r="Q25" s="34"/>
      <c r="R25" s="139"/>
      <c r="S25" s="139"/>
      <c r="T25" s="34">
        <f t="shared" si="3"/>
        <v>0</v>
      </c>
    </row>
    <row r="26" spans="3:22" s="3" customFormat="1" ht="30.75" hidden="1" customHeight="1" x14ac:dyDescent="0.3">
      <c r="C26" s="107" t="s">
        <v>107</v>
      </c>
      <c r="D26" s="74" t="s">
        <v>108</v>
      </c>
      <c r="E26" s="107" t="s">
        <v>102</v>
      </c>
      <c r="F26" s="109" t="s">
        <v>109</v>
      </c>
      <c r="G26" s="43">
        <f t="shared" si="2"/>
        <v>0</v>
      </c>
      <c r="H26" s="43"/>
      <c r="I26" s="136"/>
      <c r="J26" s="136"/>
      <c r="K26" s="136"/>
      <c r="L26" s="45">
        <f t="shared" si="4"/>
        <v>0</v>
      </c>
      <c r="M26" s="45"/>
      <c r="N26" s="136"/>
      <c r="O26" s="136"/>
      <c r="P26" s="136"/>
      <c r="Q26" s="45"/>
      <c r="R26" s="136"/>
      <c r="S26" s="136"/>
      <c r="T26" s="45">
        <f t="shared" si="3"/>
        <v>0</v>
      </c>
    </row>
    <row r="27" spans="3:22" ht="30.75" hidden="1" customHeight="1" x14ac:dyDescent="0.3">
      <c r="C27" s="40" t="s">
        <v>376</v>
      </c>
      <c r="D27" s="30" t="s">
        <v>208</v>
      </c>
      <c r="E27" s="40" t="s">
        <v>102</v>
      </c>
      <c r="F27" s="41" t="s">
        <v>209</v>
      </c>
      <c r="G27" s="32">
        <f t="shared" si="2"/>
        <v>0</v>
      </c>
      <c r="H27" s="32"/>
      <c r="I27" s="139"/>
      <c r="J27" s="139"/>
      <c r="K27" s="139"/>
      <c r="L27" s="34">
        <f t="shared" si="4"/>
        <v>0</v>
      </c>
      <c r="M27" s="34"/>
      <c r="N27" s="139"/>
      <c r="O27" s="139"/>
      <c r="P27" s="139"/>
      <c r="Q27" s="34"/>
      <c r="R27" s="139"/>
      <c r="S27" s="139"/>
      <c r="T27" s="34">
        <f t="shared" si="3"/>
        <v>0</v>
      </c>
    </row>
    <row r="28" spans="3:22" s="3" customFormat="1" ht="32.25" hidden="1" customHeight="1" x14ac:dyDescent="0.3">
      <c r="C28" s="74" t="s">
        <v>7</v>
      </c>
      <c r="D28" s="74" t="s">
        <v>10</v>
      </c>
      <c r="E28" s="74" t="s">
        <v>70</v>
      </c>
      <c r="F28" s="77" t="s">
        <v>3</v>
      </c>
      <c r="G28" s="43">
        <f t="shared" si="2"/>
        <v>0</v>
      </c>
      <c r="H28" s="43"/>
      <c r="I28" s="136"/>
      <c r="J28" s="136"/>
      <c r="K28" s="136"/>
      <c r="L28" s="43">
        <f t="shared" si="4"/>
        <v>0</v>
      </c>
      <c r="M28" s="43"/>
      <c r="N28" s="136"/>
      <c r="O28" s="136"/>
      <c r="P28" s="136"/>
      <c r="Q28" s="43"/>
      <c r="R28" s="136"/>
      <c r="S28" s="136"/>
      <c r="T28" s="43">
        <f t="shared" si="3"/>
        <v>0</v>
      </c>
    </row>
    <row r="29" spans="3:22" ht="60" customHeight="1" x14ac:dyDescent="0.3">
      <c r="C29" s="30" t="s">
        <v>8</v>
      </c>
      <c r="D29" s="30" t="s">
        <v>9</v>
      </c>
      <c r="E29" s="30" t="s">
        <v>70</v>
      </c>
      <c r="F29" s="38" t="s">
        <v>11</v>
      </c>
      <c r="G29" s="32">
        <f t="shared" si="2"/>
        <v>2922026</v>
      </c>
      <c r="H29" s="32">
        <v>2922026</v>
      </c>
      <c r="I29" s="139"/>
      <c r="J29" s="139"/>
      <c r="K29" s="139"/>
      <c r="L29" s="32">
        <f t="shared" si="4"/>
        <v>2000000</v>
      </c>
      <c r="M29" s="32">
        <v>2000000</v>
      </c>
      <c r="N29" s="139"/>
      <c r="O29" s="139"/>
      <c r="P29" s="139"/>
      <c r="Q29" s="32">
        <v>2000000</v>
      </c>
      <c r="R29" s="139"/>
      <c r="S29" s="139"/>
      <c r="T29" s="32">
        <f t="shared" si="3"/>
        <v>4922026</v>
      </c>
    </row>
    <row r="30" spans="3:22" ht="42.75" customHeight="1" x14ac:dyDescent="0.3">
      <c r="C30" s="153" t="s">
        <v>110</v>
      </c>
      <c r="D30" s="153"/>
      <c r="E30" s="153"/>
      <c r="F30" s="154" t="s">
        <v>111</v>
      </c>
      <c r="G30" s="275">
        <f t="shared" ref="G30:T30" si="5">SUM(G31)</f>
        <v>7442573</v>
      </c>
      <c r="H30" s="275">
        <f t="shared" si="5"/>
        <v>7442573</v>
      </c>
      <c r="I30" s="275">
        <f t="shared" si="5"/>
        <v>3875804</v>
      </c>
      <c r="J30" s="275">
        <f t="shared" si="5"/>
        <v>-1000000</v>
      </c>
      <c r="K30" s="275">
        <f t="shared" si="5"/>
        <v>0</v>
      </c>
      <c r="L30" s="275">
        <f t="shared" si="5"/>
        <v>2829052</v>
      </c>
      <c r="M30" s="275">
        <f t="shared" si="5"/>
        <v>1126052</v>
      </c>
      <c r="N30" s="275">
        <f t="shared" si="5"/>
        <v>1703000</v>
      </c>
      <c r="O30" s="275">
        <f t="shared" si="5"/>
        <v>256640</v>
      </c>
      <c r="P30" s="275">
        <f t="shared" si="5"/>
        <v>0</v>
      </c>
      <c r="Q30" s="275">
        <f t="shared" si="5"/>
        <v>1126052</v>
      </c>
      <c r="R30" s="275">
        <f t="shared" si="5"/>
        <v>0</v>
      </c>
      <c r="S30" s="275">
        <f t="shared" si="5"/>
        <v>0</v>
      </c>
      <c r="T30" s="275">
        <f t="shared" si="5"/>
        <v>10271625</v>
      </c>
      <c r="V30" s="28"/>
    </row>
    <row r="31" spans="3:22" s="29" customFormat="1" ht="41.25" customHeight="1" x14ac:dyDescent="0.3">
      <c r="C31" s="153" t="s">
        <v>112</v>
      </c>
      <c r="D31" s="153"/>
      <c r="E31" s="153"/>
      <c r="F31" s="154" t="s">
        <v>111</v>
      </c>
      <c r="G31" s="275">
        <f t="shared" ref="G31:T31" si="6">SUM(G32:G55)</f>
        <v>7442573</v>
      </c>
      <c r="H31" s="275">
        <f t="shared" si="6"/>
        <v>7442573</v>
      </c>
      <c r="I31" s="275">
        <f t="shared" si="6"/>
        <v>3875804</v>
      </c>
      <c r="J31" s="275">
        <f t="shared" si="6"/>
        <v>-1000000</v>
      </c>
      <c r="K31" s="275">
        <f t="shared" si="6"/>
        <v>0</v>
      </c>
      <c r="L31" s="275">
        <f t="shared" si="6"/>
        <v>2829052</v>
      </c>
      <c r="M31" s="275">
        <f t="shared" si="6"/>
        <v>1126052</v>
      </c>
      <c r="N31" s="275">
        <f t="shared" si="6"/>
        <v>1703000</v>
      </c>
      <c r="O31" s="275">
        <f t="shared" si="6"/>
        <v>256640</v>
      </c>
      <c r="P31" s="275">
        <f t="shared" si="6"/>
        <v>0</v>
      </c>
      <c r="Q31" s="275">
        <f t="shared" si="6"/>
        <v>1126052</v>
      </c>
      <c r="R31" s="275">
        <f t="shared" si="6"/>
        <v>0</v>
      </c>
      <c r="S31" s="275">
        <f t="shared" si="6"/>
        <v>0</v>
      </c>
      <c r="T31" s="275">
        <f t="shared" si="6"/>
        <v>10271625</v>
      </c>
      <c r="V31" s="114">
        <f>SUM(G31,L31)</f>
        <v>10271625</v>
      </c>
    </row>
    <row r="32" spans="3:22" s="29" customFormat="1" ht="56.25" customHeight="1" x14ac:dyDescent="0.3">
      <c r="C32" s="155" t="s">
        <v>113</v>
      </c>
      <c r="D32" s="155" t="s">
        <v>67</v>
      </c>
      <c r="E32" s="155" t="s">
        <v>64</v>
      </c>
      <c r="F32" s="36" t="s">
        <v>68</v>
      </c>
      <c r="G32" s="156">
        <f t="shared" ref="G32:G52" si="7">SUM(H32,K32)</f>
        <v>236358</v>
      </c>
      <c r="H32" s="156">
        <v>236358</v>
      </c>
      <c r="I32" s="156">
        <v>193738</v>
      </c>
      <c r="J32" s="385"/>
      <c r="K32" s="385"/>
      <c r="L32" s="157">
        <f t="shared" ref="L32:L55" si="8">SUM(N32,Q32)</f>
        <v>0</v>
      </c>
      <c r="M32" s="157"/>
      <c r="N32" s="385"/>
      <c r="O32" s="385"/>
      <c r="P32" s="385"/>
      <c r="Q32" s="157"/>
      <c r="R32" s="157"/>
      <c r="S32" s="157"/>
      <c r="T32" s="157">
        <f t="shared" ref="T32:T55" si="9">SUM(G32,L32)</f>
        <v>236358</v>
      </c>
    </row>
    <row r="33" spans="3:38" ht="32.25" customHeight="1" x14ac:dyDescent="0.3">
      <c r="C33" s="155" t="s">
        <v>114</v>
      </c>
      <c r="D33" s="155" t="s">
        <v>115</v>
      </c>
      <c r="E33" s="158" t="s">
        <v>116</v>
      </c>
      <c r="F33" s="31" t="s">
        <v>117</v>
      </c>
      <c r="G33" s="156">
        <f t="shared" si="7"/>
        <v>-300000</v>
      </c>
      <c r="H33" s="156">
        <v>-300000</v>
      </c>
      <c r="I33" s="156">
        <v>573770</v>
      </c>
      <c r="J33" s="385">
        <v>-1000000</v>
      </c>
      <c r="K33" s="385"/>
      <c r="L33" s="157">
        <f t="shared" si="8"/>
        <v>0</v>
      </c>
      <c r="M33" s="157"/>
      <c r="N33" s="385"/>
      <c r="O33" s="385"/>
      <c r="P33" s="385"/>
      <c r="Q33" s="157"/>
      <c r="R33" s="157"/>
      <c r="S33" s="157"/>
      <c r="T33" s="157">
        <f t="shared" si="9"/>
        <v>-300000</v>
      </c>
    </row>
    <row r="34" spans="3:38" s="261" customFormat="1" ht="57.75" customHeight="1" x14ac:dyDescent="0.3">
      <c r="C34" s="155" t="s">
        <v>118</v>
      </c>
      <c r="D34" s="155" t="s">
        <v>119</v>
      </c>
      <c r="E34" s="158" t="s">
        <v>120</v>
      </c>
      <c r="F34" s="31" t="s">
        <v>121</v>
      </c>
      <c r="G34" s="156">
        <f t="shared" si="7"/>
        <v>4883235</v>
      </c>
      <c r="H34" s="156">
        <v>4883235</v>
      </c>
      <c r="I34" s="156">
        <v>1757492</v>
      </c>
      <c r="J34" s="156"/>
      <c r="K34" s="156"/>
      <c r="L34" s="157">
        <f t="shared" si="8"/>
        <v>1126052</v>
      </c>
      <c r="M34" s="156">
        <v>1126052</v>
      </c>
      <c r="N34" s="156"/>
      <c r="O34" s="156"/>
      <c r="P34" s="156"/>
      <c r="Q34" s="156">
        <v>1126052</v>
      </c>
      <c r="R34" s="156"/>
      <c r="S34" s="156"/>
      <c r="T34" s="157">
        <f t="shared" si="9"/>
        <v>6009287</v>
      </c>
      <c r="U34" s="260"/>
      <c r="V34" s="260"/>
      <c r="W34" s="260"/>
      <c r="X34" s="260"/>
      <c r="Y34" s="260"/>
      <c r="Z34" s="260"/>
      <c r="AA34" s="260"/>
      <c r="AB34" s="260"/>
      <c r="AC34" s="260"/>
      <c r="AD34" s="260"/>
      <c r="AE34" s="260"/>
      <c r="AF34" s="260"/>
      <c r="AG34" s="260"/>
      <c r="AH34" s="260"/>
      <c r="AI34" s="260"/>
      <c r="AJ34" s="260"/>
      <c r="AK34" s="260"/>
      <c r="AL34" s="260"/>
    </row>
    <row r="35" spans="3:38" s="260" customFormat="1" ht="59.25" hidden="1" customHeight="1" x14ac:dyDescent="0.3">
      <c r="C35" s="155" t="s">
        <v>122</v>
      </c>
      <c r="D35" s="155" t="s">
        <v>123</v>
      </c>
      <c r="E35" s="158" t="s">
        <v>120</v>
      </c>
      <c r="F35" s="31" t="s">
        <v>124</v>
      </c>
      <c r="G35" s="156">
        <f t="shared" si="7"/>
        <v>0</v>
      </c>
      <c r="H35" s="156"/>
      <c r="I35" s="156"/>
      <c r="J35" s="156"/>
      <c r="K35" s="156"/>
      <c r="L35" s="157">
        <f t="shared" si="8"/>
        <v>0</v>
      </c>
      <c r="M35" s="156"/>
      <c r="N35" s="156"/>
      <c r="O35" s="156"/>
      <c r="P35" s="156"/>
      <c r="Q35" s="156"/>
      <c r="R35" s="156"/>
      <c r="S35" s="156"/>
      <c r="T35" s="157">
        <f t="shared" si="9"/>
        <v>0</v>
      </c>
    </row>
    <row r="36" spans="3:38" s="274" customFormat="1" ht="56.25" hidden="1" customHeight="1" x14ac:dyDescent="0.3">
      <c r="C36" s="155" t="s">
        <v>125</v>
      </c>
      <c r="D36" s="155" t="s">
        <v>126</v>
      </c>
      <c r="E36" s="155" t="s">
        <v>127</v>
      </c>
      <c r="F36" s="577" t="s">
        <v>128</v>
      </c>
      <c r="G36" s="156">
        <f t="shared" si="7"/>
        <v>0</v>
      </c>
      <c r="H36" s="156"/>
      <c r="I36" s="156"/>
      <c r="J36" s="157"/>
      <c r="K36" s="157"/>
      <c r="L36" s="157">
        <f t="shared" si="8"/>
        <v>0</v>
      </c>
      <c r="M36" s="156"/>
      <c r="N36" s="157"/>
      <c r="O36" s="157"/>
      <c r="P36" s="157"/>
      <c r="Q36" s="156"/>
      <c r="R36" s="157"/>
      <c r="S36" s="157"/>
      <c r="T36" s="157">
        <f t="shared" si="9"/>
        <v>0</v>
      </c>
    </row>
    <row r="37" spans="3:38" ht="36.75" customHeight="1" x14ac:dyDescent="0.3">
      <c r="C37" s="155" t="s">
        <v>129</v>
      </c>
      <c r="D37" s="155" t="s">
        <v>130</v>
      </c>
      <c r="E37" s="155" t="s">
        <v>131</v>
      </c>
      <c r="F37" s="31" t="s">
        <v>132</v>
      </c>
      <c r="G37" s="156">
        <f t="shared" si="7"/>
        <v>1275000</v>
      </c>
      <c r="H37" s="156">
        <v>1275000</v>
      </c>
      <c r="I37" s="156">
        <v>245902</v>
      </c>
      <c r="J37" s="157"/>
      <c r="K37" s="157"/>
      <c r="L37" s="157">
        <f t="shared" si="8"/>
        <v>0</v>
      </c>
      <c r="M37" s="156"/>
      <c r="N37" s="157"/>
      <c r="O37" s="157"/>
      <c r="P37" s="157"/>
      <c r="Q37" s="156"/>
      <c r="R37" s="157"/>
      <c r="S37" s="157"/>
      <c r="T37" s="157">
        <f t="shared" si="9"/>
        <v>1275000</v>
      </c>
    </row>
    <row r="38" spans="3:38" s="3" customFormat="1" ht="28.5" hidden="1" customHeight="1" x14ac:dyDescent="0.3">
      <c r="C38" s="167" t="s">
        <v>133</v>
      </c>
      <c r="D38" s="167" t="s">
        <v>134</v>
      </c>
      <c r="E38" s="167" t="s">
        <v>131</v>
      </c>
      <c r="F38" s="76" t="s">
        <v>135</v>
      </c>
      <c r="G38" s="156">
        <f t="shared" si="7"/>
        <v>0</v>
      </c>
      <c r="H38" s="159"/>
      <c r="I38" s="159"/>
      <c r="J38" s="160"/>
      <c r="K38" s="160"/>
      <c r="L38" s="157">
        <f t="shared" si="8"/>
        <v>0</v>
      </c>
      <c r="M38" s="160"/>
      <c r="N38" s="160"/>
      <c r="O38" s="160"/>
      <c r="P38" s="160"/>
      <c r="Q38" s="160"/>
      <c r="R38" s="160"/>
      <c r="S38" s="160"/>
      <c r="T38" s="157">
        <f t="shared" si="9"/>
        <v>0</v>
      </c>
    </row>
    <row r="39" spans="3:38" s="3" customFormat="1" ht="60" hidden="1" customHeight="1" x14ac:dyDescent="0.3">
      <c r="C39" s="167" t="s">
        <v>136</v>
      </c>
      <c r="D39" s="167" t="s">
        <v>137</v>
      </c>
      <c r="E39" s="167" t="s">
        <v>131</v>
      </c>
      <c r="F39" s="578" t="s">
        <v>138</v>
      </c>
      <c r="G39" s="156">
        <f t="shared" si="7"/>
        <v>0</v>
      </c>
      <c r="H39" s="159"/>
      <c r="I39" s="159"/>
      <c r="J39" s="160"/>
      <c r="K39" s="160"/>
      <c r="L39" s="157">
        <f t="shared" si="8"/>
        <v>0</v>
      </c>
      <c r="M39" s="270"/>
      <c r="N39" s="160"/>
      <c r="O39" s="160"/>
      <c r="P39" s="160"/>
      <c r="Q39" s="270"/>
      <c r="R39" s="160"/>
      <c r="S39" s="160"/>
      <c r="T39" s="157">
        <f t="shared" si="9"/>
        <v>0</v>
      </c>
    </row>
    <row r="40" spans="3:38" ht="43.5" customHeight="1" x14ac:dyDescent="0.3">
      <c r="C40" s="155" t="s">
        <v>139</v>
      </c>
      <c r="D40" s="155" t="s">
        <v>140</v>
      </c>
      <c r="E40" s="155" t="s">
        <v>131</v>
      </c>
      <c r="F40" s="577" t="s">
        <v>141</v>
      </c>
      <c r="G40" s="156">
        <f t="shared" si="7"/>
        <v>627980</v>
      </c>
      <c r="H40" s="156">
        <v>627980</v>
      </c>
      <c r="I40" s="156">
        <v>514738</v>
      </c>
      <c r="J40" s="157"/>
      <c r="K40" s="157"/>
      <c r="L40" s="157">
        <f t="shared" si="8"/>
        <v>0</v>
      </c>
      <c r="M40" s="574"/>
      <c r="N40" s="157"/>
      <c r="O40" s="157"/>
      <c r="P40" s="157"/>
      <c r="Q40" s="574"/>
      <c r="R40" s="157"/>
      <c r="S40" s="157"/>
      <c r="T40" s="157">
        <f t="shared" si="9"/>
        <v>627980</v>
      </c>
    </row>
    <row r="41" spans="3:38" ht="60.75" hidden="1" customHeight="1" x14ac:dyDescent="0.3">
      <c r="C41" s="155" t="s">
        <v>142</v>
      </c>
      <c r="D41" s="155" t="s">
        <v>143</v>
      </c>
      <c r="E41" s="158" t="s">
        <v>131</v>
      </c>
      <c r="F41" s="31" t="s">
        <v>144</v>
      </c>
      <c r="G41" s="156">
        <f t="shared" si="7"/>
        <v>0</v>
      </c>
      <c r="H41" s="257"/>
      <c r="I41" s="257"/>
      <c r="J41" s="258"/>
      <c r="K41" s="258"/>
      <c r="L41" s="157">
        <f t="shared" si="8"/>
        <v>0</v>
      </c>
      <c r="M41" s="257"/>
      <c r="N41" s="258"/>
      <c r="O41" s="258"/>
      <c r="P41" s="258"/>
      <c r="Q41" s="257"/>
      <c r="R41" s="258"/>
      <c r="S41" s="258"/>
      <c r="T41" s="157">
        <f t="shared" si="9"/>
        <v>0</v>
      </c>
    </row>
    <row r="42" spans="3:38" s="271" customFormat="1" ht="82.5" hidden="1" customHeight="1" x14ac:dyDescent="0.35">
      <c r="C42" s="272" t="s">
        <v>145</v>
      </c>
      <c r="D42" s="272" t="s">
        <v>146</v>
      </c>
      <c r="E42" s="272" t="s">
        <v>131</v>
      </c>
      <c r="F42" s="579" t="s">
        <v>147</v>
      </c>
      <c r="G42" s="156">
        <f t="shared" si="7"/>
        <v>0</v>
      </c>
      <c r="H42" s="159"/>
      <c r="I42" s="159"/>
      <c r="J42" s="161"/>
      <c r="K42" s="161"/>
      <c r="L42" s="157">
        <f t="shared" si="8"/>
        <v>0</v>
      </c>
      <c r="M42" s="162"/>
      <c r="N42" s="161"/>
      <c r="O42" s="161"/>
      <c r="P42" s="161"/>
      <c r="Q42" s="162"/>
      <c r="R42" s="161"/>
      <c r="S42" s="161"/>
      <c r="T42" s="157">
        <f t="shared" si="9"/>
        <v>0</v>
      </c>
    </row>
    <row r="43" spans="3:38" s="271" customFormat="1" ht="44.25" hidden="1" customHeight="1" x14ac:dyDescent="0.35">
      <c r="C43" s="272" t="s">
        <v>148</v>
      </c>
      <c r="D43" s="272" t="s">
        <v>149</v>
      </c>
      <c r="E43" s="273" t="s">
        <v>131</v>
      </c>
      <c r="F43" s="104" t="s">
        <v>150</v>
      </c>
      <c r="G43" s="156">
        <f t="shared" si="7"/>
        <v>0</v>
      </c>
      <c r="H43" s="159"/>
      <c r="I43" s="159"/>
      <c r="J43" s="161"/>
      <c r="K43" s="161"/>
      <c r="L43" s="157">
        <f t="shared" si="8"/>
        <v>0</v>
      </c>
      <c r="M43" s="162"/>
      <c r="N43" s="161"/>
      <c r="O43" s="161"/>
      <c r="P43" s="161"/>
      <c r="Q43" s="162"/>
      <c r="R43" s="161"/>
      <c r="S43" s="161"/>
      <c r="T43" s="157">
        <f t="shared" si="9"/>
        <v>0</v>
      </c>
    </row>
    <row r="44" spans="3:38" s="271" customFormat="1" ht="99" hidden="1" customHeight="1" x14ac:dyDescent="0.3">
      <c r="C44" s="272" t="s">
        <v>378</v>
      </c>
      <c r="D44" s="272" t="s">
        <v>379</v>
      </c>
      <c r="E44" s="273" t="s">
        <v>131</v>
      </c>
      <c r="F44" s="104" t="s">
        <v>377</v>
      </c>
      <c r="G44" s="156">
        <f t="shared" si="7"/>
        <v>0</v>
      </c>
      <c r="H44" s="159"/>
      <c r="I44" s="159"/>
      <c r="J44" s="161"/>
      <c r="K44" s="161"/>
      <c r="L44" s="157">
        <f t="shared" si="8"/>
        <v>0</v>
      </c>
      <c r="M44" s="159"/>
      <c r="N44" s="159"/>
      <c r="O44" s="159"/>
      <c r="P44" s="159"/>
      <c r="Q44" s="159"/>
      <c r="R44" s="161"/>
      <c r="S44" s="161"/>
      <c r="T44" s="157">
        <f t="shared" si="9"/>
        <v>0</v>
      </c>
    </row>
    <row r="45" spans="3:38" s="271" customFormat="1" ht="98.25" hidden="1" customHeight="1" x14ac:dyDescent="0.3">
      <c r="C45" s="272" t="s">
        <v>383</v>
      </c>
      <c r="D45" s="272" t="s">
        <v>384</v>
      </c>
      <c r="E45" s="273" t="s">
        <v>131</v>
      </c>
      <c r="F45" s="104" t="s">
        <v>385</v>
      </c>
      <c r="G45" s="156">
        <f t="shared" si="7"/>
        <v>0</v>
      </c>
      <c r="H45" s="159"/>
      <c r="I45" s="159"/>
      <c r="J45" s="161"/>
      <c r="K45" s="161"/>
      <c r="L45" s="157">
        <f t="shared" si="8"/>
        <v>0</v>
      </c>
      <c r="M45" s="159"/>
      <c r="N45" s="159"/>
      <c r="O45" s="159"/>
      <c r="P45" s="159"/>
      <c r="Q45" s="159"/>
      <c r="R45" s="159"/>
      <c r="S45" s="159"/>
      <c r="T45" s="157">
        <f t="shared" si="9"/>
        <v>0</v>
      </c>
    </row>
    <row r="46" spans="3:38" s="321" customFormat="1" ht="201.75" hidden="1" customHeight="1" x14ac:dyDescent="0.3">
      <c r="C46" s="322" t="s">
        <v>533</v>
      </c>
      <c r="D46" s="322" t="s">
        <v>535</v>
      </c>
      <c r="E46" s="323" t="s">
        <v>131</v>
      </c>
      <c r="F46" s="50" t="s">
        <v>537</v>
      </c>
      <c r="G46" s="156">
        <f t="shared" si="7"/>
        <v>0</v>
      </c>
      <c r="H46" s="156"/>
      <c r="I46" s="156"/>
      <c r="J46" s="324"/>
      <c r="K46" s="324"/>
      <c r="L46" s="157">
        <f t="shared" si="8"/>
        <v>0</v>
      </c>
      <c r="M46" s="156"/>
      <c r="N46" s="156"/>
      <c r="O46" s="156"/>
      <c r="P46" s="156"/>
      <c r="Q46" s="156"/>
      <c r="R46" s="156"/>
      <c r="S46" s="156"/>
      <c r="T46" s="157">
        <f t="shared" si="9"/>
        <v>0</v>
      </c>
    </row>
    <row r="47" spans="3:38" s="321" customFormat="1" ht="183" hidden="1" customHeight="1" x14ac:dyDescent="0.3">
      <c r="C47" s="322" t="s">
        <v>534</v>
      </c>
      <c r="D47" s="322" t="s">
        <v>536</v>
      </c>
      <c r="E47" s="323" t="s">
        <v>131</v>
      </c>
      <c r="F47" s="50" t="s">
        <v>538</v>
      </c>
      <c r="G47" s="156">
        <f t="shared" si="7"/>
        <v>0</v>
      </c>
      <c r="H47" s="156"/>
      <c r="I47" s="156"/>
      <c r="J47" s="324"/>
      <c r="K47" s="324"/>
      <c r="L47" s="157">
        <f t="shared" si="8"/>
        <v>0</v>
      </c>
      <c r="M47" s="156"/>
      <c r="N47" s="156"/>
      <c r="O47" s="156"/>
      <c r="P47" s="156"/>
      <c r="Q47" s="156"/>
      <c r="R47" s="156"/>
      <c r="S47" s="156"/>
      <c r="T47" s="157">
        <f t="shared" si="9"/>
        <v>0</v>
      </c>
    </row>
    <row r="48" spans="3:38" s="271" customFormat="1" ht="132.75" hidden="1" customHeight="1" x14ac:dyDescent="0.3">
      <c r="C48" s="272" t="s">
        <v>357</v>
      </c>
      <c r="D48" s="272" t="s">
        <v>361</v>
      </c>
      <c r="E48" s="272" t="s">
        <v>131</v>
      </c>
      <c r="F48" s="104" t="s">
        <v>359</v>
      </c>
      <c r="G48" s="159">
        <f t="shared" si="7"/>
        <v>0</v>
      </c>
      <c r="H48" s="159"/>
      <c r="I48" s="159"/>
      <c r="J48" s="160"/>
      <c r="K48" s="160"/>
      <c r="L48" s="157">
        <f t="shared" si="8"/>
        <v>0</v>
      </c>
      <c r="M48" s="160"/>
      <c r="N48" s="160"/>
      <c r="O48" s="160"/>
      <c r="P48" s="160"/>
      <c r="Q48" s="160"/>
      <c r="R48" s="160"/>
      <c r="S48" s="160"/>
      <c r="T48" s="160">
        <f t="shared" si="9"/>
        <v>0</v>
      </c>
    </row>
    <row r="49" spans="3:22" s="271" customFormat="1" ht="133.5" hidden="1" customHeight="1" x14ac:dyDescent="0.3">
      <c r="C49" s="272" t="s">
        <v>358</v>
      </c>
      <c r="D49" s="272" t="s">
        <v>362</v>
      </c>
      <c r="E49" s="272" t="s">
        <v>131</v>
      </c>
      <c r="F49" s="104" t="s">
        <v>360</v>
      </c>
      <c r="G49" s="159">
        <f t="shared" si="7"/>
        <v>0</v>
      </c>
      <c r="H49" s="159"/>
      <c r="I49" s="159"/>
      <c r="J49" s="160"/>
      <c r="K49" s="160"/>
      <c r="L49" s="157">
        <f t="shared" si="8"/>
        <v>0</v>
      </c>
      <c r="M49" s="160"/>
      <c r="N49" s="160"/>
      <c r="O49" s="160"/>
      <c r="P49" s="160"/>
      <c r="Q49" s="160"/>
      <c r="R49" s="160"/>
      <c r="S49" s="160"/>
      <c r="T49" s="160">
        <f t="shared" si="9"/>
        <v>0</v>
      </c>
    </row>
    <row r="50" spans="3:22" s="271" customFormat="1" ht="81.75" hidden="1" customHeight="1" x14ac:dyDescent="0.35">
      <c r="C50" s="272" t="s">
        <v>380</v>
      </c>
      <c r="D50" s="272" t="s">
        <v>381</v>
      </c>
      <c r="E50" s="273" t="s">
        <v>131</v>
      </c>
      <c r="F50" s="104" t="s">
        <v>382</v>
      </c>
      <c r="G50" s="159">
        <f t="shared" si="7"/>
        <v>0</v>
      </c>
      <c r="H50" s="159"/>
      <c r="I50" s="159"/>
      <c r="J50" s="161"/>
      <c r="K50" s="161"/>
      <c r="L50" s="157">
        <f t="shared" si="8"/>
        <v>0</v>
      </c>
      <c r="M50" s="162"/>
      <c r="N50" s="159"/>
      <c r="O50" s="161"/>
      <c r="P50" s="161"/>
      <c r="Q50" s="162"/>
      <c r="R50" s="161"/>
      <c r="S50" s="161"/>
      <c r="T50" s="160">
        <f t="shared" si="9"/>
        <v>0</v>
      </c>
    </row>
    <row r="51" spans="3:22" s="125" customFormat="1" ht="17.25" hidden="1" customHeight="1" x14ac:dyDescent="0.3">
      <c r="C51" s="163" t="s">
        <v>151</v>
      </c>
      <c r="D51" s="163" t="s">
        <v>152</v>
      </c>
      <c r="E51" s="163" t="s">
        <v>153</v>
      </c>
      <c r="F51" s="580" t="s">
        <v>154</v>
      </c>
      <c r="G51" s="164">
        <f t="shared" si="7"/>
        <v>0</v>
      </c>
      <c r="H51" s="164"/>
      <c r="I51" s="164"/>
      <c r="J51" s="165"/>
      <c r="K51" s="165"/>
      <c r="L51" s="157">
        <f t="shared" si="8"/>
        <v>0</v>
      </c>
      <c r="M51" s="165"/>
      <c r="N51" s="165"/>
      <c r="O51" s="165"/>
      <c r="P51" s="165"/>
      <c r="Q51" s="165"/>
      <c r="R51" s="165"/>
      <c r="S51" s="165"/>
      <c r="T51" s="165">
        <f t="shared" si="9"/>
        <v>0</v>
      </c>
    </row>
    <row r="52" spans="3:22" s="124" customFormat="1" ht="75.75" customHeight="1" x14ac:dyDescent="0.3">
      <c r="C52" s="166" t="s">
        <v>397</v>
      </c>
      <c r="D52" s="166" t="s">
        <v>398</v>
      </c>
      <c r="E52" s="166" t="s">
        <v>131</v>
      </c>
      <c r="F52" s="575" t="s">
        <v>399</v>
      </c>
      <c r="G52" s="164">
        <f t="shared" si="7"/>
        <v>720000</v>
      </c>
      <c r="H52" s="164">
        <v>720000</v>
      </c>
      <c r="I52" s="164">
        <v>590164</v>
      </c>
      <c r="J52" s="165"/>
      <c r="K52" s="165"/>
      <c r="L52" s="157">
        <f t="shared" si="8"/>
        <v>0</v>
      </c>
      <c r="M52" s="165"/>
      <c r="N52" s="165"/>
      <c r="O52" s="165"/>
      <c r="P52" s="165"/>
      <c r="Q52" s="165"/>
      <c r="R52" s="165"/>
      <c r="S52" s="165"/>
      <c r="T52" s="165">
        <f t="shared" si="9"/>
        <v>720000</v>
      </c>
    </row>
    <row r="53" spans="3:22" s="124" customFormat="1" ht="96" customHeight="1" x14ac:dyDescent="0.3">
      <c r="C53" s="166" t="s">
        <v>709</v>
      </c>
      <c r="D53" s="166" t="s">
        <v>710</v>
      </c>
      <c r="E53" s="166" t="s">
        <v>131</v>
      </c>
      <c r="F53" s="575" t="s">
        <v>711</v>
      </c>
      <c r="G53" s="164"/>
      <c r="H53" s="164"/>
      <c r="I53" s="164"/>
      <c r="J53" s="165"/>
      <c r="K53" s="165"/>
      <c r="L53" s="157">
        <f t="shared" si="8"/>
        <v>1389900</v>
      </c>
      <c r="M53" s="165"/>
      <c r="N53" s="165">
        <v>1389900</v>
      </c>
      <c r="O53" s="165"/>
      <c r="P53" s="165"/>
      <c r="Q53" s="165"/>
      <c r="R53" s="165"/>
      <c r="S53" s="165"/>
      <c r="T53" s="165">
        <f t="shared" si="9"/>
        <v>1389900</v>
      </c>
    </row>
    <row r="54" spans="3:22" ht="135.75" customHeight="1" x14ac:dyDescent="0.3">
      <c r="C54" s="155" t="s">
        <v>706</v>
      </c>
      <c r="D54" s="155" t="s">
        <v>707</v>
      </c>
      <c r="E54" s="158" t="s">
        <v>131</v>
      </c>
      <c r="F54" s="577" t="s">
        <v>708</v>
      </c>
      <c r="G54" s="156">
        <f>SUM(H54,K54)</f>
        <v>0</v>
      </c>
      <c r="H54" s="156"/>
      <c r="I54" s="156"/>
      <c r="J54" s="157"/>
      <c r="K54" s="157"/>
      <c r="L54" s="157">
        <f t="shared" ref="L54" si="10">SUM(N54,Q54)</f>
        <v>313100</v>
      </c>
      <c r="M54" s="574"/>
      <c r="N54" s="157">
        <v>313100</v>
      </c>
      <c r="O54" s="157">
        <v>256640</v>
      </c>
      <c r="P54" s="157"/>
      <c r="Q54" s="574"/>
      <c r="R54" s="157"/>
      <c r="S54" s="157"/>
      <c r="T54" s="157">
        <f t="shared" ref="T54" si="11">SUM(G54,L54)</f>
        <v>313100</v>
      </c>
    </row>
    <row r="55" spans="3:22" s="124" customFormat="1" ht="40.5" hidden="1" customHeight="1" x14ac:dyDescent="0.3">
      <c r="C55" s="123" t="s">
        <v>14</v>
      </c>
      <c r="D55" s="123" t="s">
        <v>10</v>
      </c>
      <c r="E55" s="123" t="s">
        <v>70</v>
      </c>
      <c r="F55" s="576" t="s">
        <v>3</v>
      </c>
      <c r="G55" s="122"/>
      <c r="H55" s="122"/>
      <c r="I55" s="122"/>
      <c r="J55" s="121"/>
      <c r="K55" s="121"/>
      <c r="L55" s="121">
        <f t="shared" si="8"/>
        <v>0</v>
      </c>
      <c r="M55" s="121"/>
      <c r="N55" s="121"/>
      <c r="O55" s="121"/>
      <c r="P55" s="121"/>
      <c r="Q55" s="121"/>
      <c r="R55" s="121"/>
      <c r="S55" s="121"/>
      <c r="T55" s="121">
        <f t="shared" si="9"/>
        <v>0</v>
      </c>
    </row>
    <row r="56" spans="3:22" ht="42" customHeight="1" x14ac:dyDescent="0.3">
      <c r="C56" s="27" t="s">
        <v>155</v>
      </c>
      <c r="D56" s="27"/>
      <c r="E56" s="27"/>
      <c r="F56" s="42" t="s">
        <v>156</v>
      </c>
      <c r="G56" s="53">
        <f t="shared" ref="G56:T56" si="12">SUM(G57)</f>
        <v>9315630</v>
      </c>
      <c r="H56" s="54">
        <f t="shared" si="12"/>
        <v>9315630</v>
      </c>
      <c r="I56" s="54">
        <f t="shared" si="12"/>
        <v>1200000</v>
      </c>
      <c r="J56" s="54">
        <f t="shared" si="12"/>
        <v>0</v>
      </c>
      <c r="K56" s="54">
        <f t="shared" si="12"/>
        <v>0</v>
      </c>
      <c r="L56" s="54">
        <f t="shared" si="12"/>
        <v>100000</v>
      </c>
      <c r="M56" s="54">
        <f t="shared" si="12"/>
        <v>100000</v>
      </c>
      <c r="N56" s="54">
        <f t="shared" si="12"/>
        <v>0</v>
      </c>
      <c r="O56" s="54">
        <f t="shared" si="12"/>
        <v>0</v>
      </c>
      <c r="P56" s="54">
        <f t="shared" si="12"/>
        <v>0</v>
      </c>
      <c r="Q56" s="54">
        <f t="shared" si="12"/>
        <v>100000</v>
      </c>
      <c r="R56" s="54">
        <f t="shared" si="12"/>
        <v>0</v>
      </c>
      <c r="S56" s="54" t="e">
        <f t="shared" si="12"/>
        <v>#REF!</v>
      </c>
      <c r="T56" s="54">
        <f t="shared" si="12"/>
        <v>9415630</v>
      </c>
      <c r="V56" s="28"/>
    </row>
    <row r="57" spans="3:22" s="29" customFormat="1" ht="41.25" customHeight="1" x14ac:dyDescent="0.3">
      <c r="C57" s="27" t="s">
        <v>157</v>
      </c>
      <c r="D57" s="27"/>
      <c r="E57" s="27"/>
      <c r="F57" s="42" t="s">
        <v>156</v>
      </c>
      <c r="G57" s="53">
        <f t="shared" ref="G57:T57" si="13">SUM(G58:G76)</f>
        <v>9315630</v>
      </c>
      <c r="H57" s="53">
        <f t="shared" si="13"/>
        <v>9315630</v>
      </c>
      <c r="I57" s="53">
        <f t="shared" si="13"/>
        <v>1200000</v>
      </c>
      <c r="J57" s="53">
        <f t="shared" si="13"/>
        <v>0</v>
      </c>
      <c r="K57" s="53">
        <f t="shared" si="13"/>
        <v>0</v>
      </c>
      <c r="L57" s="53">
        <f t="shared" si="13"/>
        <v>100000</v>
      </c>
      <c r="M57" s="53">
        <f t="shared" si="13"/>
        <v>100000</v>
      </c>
      <c r="N57" s="53">
        <f t="shared" si="13"/>
        <v>0</v>
      </c>
      <c r="O57" s="53">
        <f t="shared" si="13"/>
        <v>0</v>
      </c>
      <c r="P57" s="53">
        <f t="shared" si="13"/>
        <v>0</v>
      </c>
      <c r="Q57" s="53">
        <f t="shared" si="13"/>
        <v>100000</v>
      </c>
      <c r="R57" s="53">
        <f t="shared" si="13"/>
        <v>0</v>
      </c>
      <c r="S57" s="53" t="e">
        <f t="shared" si="13"/>
        <v>#REF!</v>
      </c>
      <c r="T57" s="53">
        <f t="shared" si="13"/>
        <v>9415630</v>
      </c>
      <c r="V57" s="28">
        <f>SUM(G57,L57)</f>
        <v>9415630</v>
      </c>
    </row>
    <row r="58" spans="3:22" s="55" customFormat="1" ht="57.75" customHeight="1" x14ac:dyDescent="0.3">
      <c r="C58" s="30" t="s">
        <v>158</v>
      </c>
      <c r="D58" s="30" t="s">
        <v>67</v>
      </c>
      <c r="E58" s="30" t="s">
        <v>64</v>
      </c>
      <c r="F58" s="36" t="s">
        <v>68</v>
      </c>
      <c r="G58" s="32">
        <f t="shared" ref="G58:G76" si="14">SUM(H58,K58)</f>
        <v>1475600</v>
      </c>
      <c r="H58" s="32">
        <v>1475600</v>
      </c>
      <c r="I58" s="35">
        <v>1200000</v>
      </c>
      <c r="J58" s="35"/>
      <c r="K58" s="35"/>
      <c r="L58" s="34">
        <f t="shared" ref="L58:L76" si="15">SUM(N58,Q58)</f>
        <v>100000</v>
      </c>
      <c r="M58" s="34">
        <v>100000</v>
      </c>
      <c r="N58" s="35"/>
      <c r="O58" s="35"/>
      <c r="P58" s="35"/>
      <c r="Q58" s="34">
        <v>100000</v>
      </c>
      <c r="R58" s="35"/>
      <c r="S58" s="35"/>
      <c r="T58" s="34">
        <f t="shared" ref="T58:T76" si="16">SUM(G58,L58)</f>
        <v>1575600</v>
      </c>
    </row>
    <row r="59" spans="3:22" s="29" customFormat="1" ht="44.25" hidden="1" customHeight="1" x14ac:dyDescent="0.3">
      <c r="C59" s="30" t="s">
        <v>159</v>
      </c>
      <c r="D59" s="30" t="s">
        <v>160</v>
      </c>
      <c r="E59" s="30" t="s">
        <v>161</v>
      </c>
      <c r="F59" s="56" t="s">
        <v>162</v>
      </c>
      <c r="G59" s="32">
        <f t="shared" si="14"/>
        <v>0</v>
      </c>
      <c r="H59" s="32"/>
      <c r="I59" s="32"/>
      <c r="J59" s="32"/>
      <c r="K59" s="33"/>
      <c r="L59" s="34">
        <f t="shared" si="15"/>
        <v>0</v>
      </c>
      <c r="M59" s="34"/>
      <c r="N59" s="35"/>
      <c r="O59" s="35"/>
      <c r="P59" s="35"/>
      <c r="Q59" s="34"/>
      <c r="R59" s="33"/>
      <c r="S59" s="33"/>
      <c r="T59" s="34">
        <f t="shared" si="16"/>
        <v>0</v>
      </c>
    </row>
    <row r="60" spans="3:22" s="29" customFormat="1" ht="54" hidden="1" customHeight="1" x14ac:dyDescent="0.3">
      <c r="C60" s="30" t="s">
        <v>163</v>
      </c>
      <c r="D60" s="30" t="s">
        <v>164</v>
      </c>
      <c r="E60" s="30" t="s">
        <v>165</v>
      </c>
      <c r="F60" s="36" t="s">
        <v>166</v>
      </c>
      <c r="G60" s="32">
        <f t="shared" si="14"/>
        <v>0</v>
      </c>
      <c r="H60" s="32"/>
      <c r="I60" s="33"/>
      <c r="J60" s="33"/>
      <c r="K60" s="33"/>
      <c r="L60" s="34">
        <f t="shared" si="15"/>
        <v>0</v>
      </c>
      <c r="M60" s="34"/>
      <c r="N60" s="35"/>
      <c r="O60" s="35"/>
      <c r="P60" s="35"/>
      <c r="Q60" s="34"/>
      <c r="R60" s="33"/>
      <c r="S60" s="33"/>
      <c r="T60" s="34">
        <f t="shared" si="16"/>
        <v>0</v>
      </c>
    </row>
    <row r="61" spans="3:22" s="58" customFormat="1" ht="36" hidden="1" customHeight="1" x14ac:dyDescent="0.3">
      <c r="C61" s="30" t="s">
        <v>167</v>
      </c>
      <c r="D61" s="30" t="s">
        <v>168</v>
      </c>
      <c r="E61" s="30" t="s">
        <v>169</v>
      </c>
      <c r="F61" s="36" t="s">
        <v>170</v>
      </c>
      <c r="G61" s="32">
        <f t="shared" si="14"/>
        <v>0</v>
      </c>
      <c r="H61" s="44"/>
      <c r="I61" s="44"/>
      <c r="J61" s="44"/>
      <c r="K61" s="44"/>
      <c r="L61" s="34">
        <f t="shared" si="15"/>
        <v>0</v>
      </c>
      <c r="M61" s="45"/>
      <c r="N61" s="44"/>
      <c r="O61" s="44"/>
      <c r="P61" s="44"/>
      <c r="Q61" s="45"/>
      <c r="R61" s="44"/>
      <c r="S61" s="44"/>
      <c r="T61" s="34">
        <f t="shared" si="16"/>
        <v>0</v>
      </c>
    </row>
    <row r="62" spans="3:22" s="58" customFormat="1" ht="35.25" hidden="1" customHeight="1" x14ac:dyDescent="0.3">
      <c r="C62" s="30" t="s">
        <v>171</v>
      </c>
      <c r="D62" s="30" t="s">
        <v>172</v>
      </c>
      <c r="E62" s="30" t="s">
        <v>169</v>
      </c>
      <c r="F62" s="36" t="s">
        <v>173</v>
      </c>
      <c r="G62" s="32">
        <f t="shared" si="14"/>
        <v>0</v>
      </c>
      <c r="H62" s="43"/>
      <c r="I62" s="44"/>
      <c r="J62" s="44"/>
      <c r="K62" s="44"/>
      <c r="L62" s="34">
        <f t="shared" si="15"/>
        <v>0</v>
      </c>
      <c r="M62" s="43"/>
      <c r="N62" s="44"/>
      <c r="O62" s="44"/>
      <c r="P62" s="44"/>
      <c r="Q62" s="43"/>
      <c r="R62" s="44"/>
      <c r="S62" s="44"/>
      <c r="T62" s="34">
        <f t="shared" si="16"/>
        <v>0</v>
      </c>
    </row>
    <row r="63" spans="3:22" s="58" customFormat="1" ht="39" hidden="1" customHeight="1" x14ac:dyDescent="0.3">
      <c r="C63" s="30" t="s">
        <v>174</v>
      </c>
      <c r="D63" s="30" t="s">
        <v>175</v>
      </c>
      <c r="E63" s="30" t="s">
        <v>169</v>
      </c>
      <c r="F63" s="56" t="s">
        <v>176</v>
      </c>
      <c r="G63" s="32">
        <f t="shared" si="14"/>
        <v>0</v>
      </c>
      <c r="H63" s="32"/>
      <c r="I63" s="43"/>
      <c r="J63" s="43"/>
      <c r="K63" s="57"/>
      <c r="L63" s="34">
        <f t="shared" si="15"/>
        <v>0</v>
      </c>
      <c r="M63" s="45"/>
      <c r="N63" s="44"/>
      <c r="O63" s="44"/>
      <c r="P63" s="44"/>
      <c r="Q63" s="45"/>
      <c r="R63" s="57"/>
      <c r="S63" s="57"/>
      <c r="T63" s="34">
        <f t="shared" si="16"/>
        <v>0</v>
      </c>
    </row>
    <row r="64" spans="3:22" s="55" customFormat="1" ht="36.75" hidden="1" customHeight="1" x14ac:dyDescent="0.3">
      <c r="C64" s="30" t="s">
        <v>177</v>
      </c>
      <c r="D64" s="30" t="s">
        <v>178</v>
      </c>
      <c r="E64" s="30" t="s">
        <v>169</v>
      </c>
      <c r="F64" s="56" t="s">
        <v>179</v>
      </c>
      <c r="G64" s="32">
        <f t="shared" si="14"/>
        <v>0</v>
      </c>
      <c r="H64" s="43"/>
      <c r="I64" s="43"/>
      <c r="J64" s="43"/>
      <c r="K64" s="57"/>
      <c r="L64" s="34">
        <f t="shared" si="15"/>
        <v>0</v>
      </c>
      <c r="M64" s="45"/>
      <c r="N64" s="44"/>
      <c r="O64" s="44"/>
      <c r="P64" s="44"/>
      <c r="Q64" s="45"/>
      <c r="R64" s="57"/>
      <c r="S64" s="57"/>
      <c r="T64" s="34">
        <f t="shared" si="16"/>
        <v>0</v>
      </c>
    </row>
    <row r="65" spans="1:126" s="55" customFormat="1" ht="35.25" hidden="1" customHeight="1" x14ac:dyDescent="0.3">
      <c r="C65" s="59" t="s">
        <v>180</v>
      </c>
      <c r="D65" s="59" t="s">
        <v>181</v>
      </c>
      <c r="E65" s="46" t="s">
        <v>182</v>
      </c>
      <c r="F65" s="31" t="s">
        <v>183</v>
      </c>
      <c r="G65" s="32">
        <f t="shared" si="14"/>
        <v>0</v>
      </c>
      <c r="H65" s="44"/>
      <c r="I65" s="44"/>
      <c r="J65" s="44"/>
      <c r="K65" s="44"/>
      <c r="L65" s="34">
        <f t="shared" si="15"/>
        <v>0</v>
      </c>
      <c r="M65" s="60"/>
      <c r="N65" s="61"/>
      <c r="O65" s="61"/>
      <c r="P65" s="61"/>
      <c r="Q65" s="61"/>
      <c r="R65" s="61"/>
      <c r="S65" s="61"/>
      <c r="T65" s="34">
        <f t="shared" si="16"/>
        <v>0</v>
      </c>
    </row>
    <row r="66" spans="1:126" s="55" customFormat="1" ht="43.5" customHeight="1" x14ac:dyDescent="0.3">
      <c r="C66" s="59" t="s">
        <v>184</v>
      </c>
      <c r="D66" s="30" t="s">
        <v>185</v>
      </c>
      <c r="E66" s="30" t="s">
        <v>126</v>
      </c>
      <c r="F66" s="31" t="s">
        <v>186</v>
      </c>
      <c r="G66" s="426">
        <f t="shared" si="14"/>
        <v>-11289.64</v>
      </c>
      <c r="H66" s="428">
        <v>-11289.64</v>
      </c>
      <c r="I66" s="428"/>
      <c r="J66" s="428"/>
      <c r="K66" s="428"/>
      <c r="L66" s="427">
        <f t="shared" si="15"/>
        <v>0</v>
      </c>
      <c r="M66" s="427"/>
      <c r="N66" s="428"/>
      <c r="O66" s="428"/>
      <c r="P66" s="428"/>
      <c r="Q66" s="428"/>
      <c r="R66" s="428"/>
      <c r="S66" s="428"/>
      <c r="T66" s="427">
        <f t="shared" si="16"/>
        <v>-11289.64</v>
      </c>
    </row>
    <row r="67" spans="1:126" s="55" customFormat="1" ht="61.5" customHeight="1" x14ac:dyDescent="0.3">
      <c r="C67" s="59" t="s">
        <v>187</v>
      </c>
      <c r="D67" s="59" t="s">
        <v>188</v>
      </c>
      <c r="E67" s="30" t="s">
        <v>126</v>
      </c>
      <c r="F67" s="31" t="s">
        <v>189</v>
      </c>
      <c r="G67" s="32">
        <f t="shared" si="14"/>
        <v>2168530</v>
      </c>
      <c r="H67" s="35">
        <v>2168530</v>
      </c>
      <c r="I67" s="35"/>
      <c r="J67" s="35"/>
      <c r="K67" s="35"/>
      <c r="L67" s="34">
        <f t="shared" si="15"/>
        <v>0</v>
      </c>
      <c r="M67" s="34"/>
      <c r="N67" s="35"/>
      <c r="O67" s="35"/>
      <c r="P67" s="35"/>
      <c r="Q67" s="35"/>
      <c r="R67" s="35"/>
      <c r="S67" s="35"/>
      <c r="T67" s="34">
        <f t="shared" si="16"/>
        <v>2168530</v>
      </c>
    </row>
    <row r="68" spans="1:126" s="55" customFormat="1" ht="58.5" customHeight="1" x14ac:dyDescent="0.3">
      <c r="C68" s="59" t="s">
        <v>190</v>
      </c>
      <c r="D68" s="59" t="s">
        <v>191</v>
      </c>
      <c r="E68" s="30" t="s">
        <v>126</v>
      </c>
      <c r="F68" s="31" t="s">
        <v>192</v>
      </c>
      <c r="G68" s="426">
        <f t="shared" si="14"/>
        <v>11289.64</v>
      </c>
      <c r="H68" s="426">
        <v>11289.64</v>
      </c>
      <c r="I68" s="428"/>
      <c r="J68" s="428"/>
      <c r="K68" s="428"/>
      <c r="L68" s="427">
        <f t="shared" si="15"/>
        <v>0</v>
      </c>
      <c r="M68" s="427"/>
      <c r="N68" s="428"/>
      <c r="O68" s="428"/>
      <c r="P68" s="428"/>
      <c r="Q68" s="428"/>
      <c r="R68" s="428"/>
      <c r="S68" s="428"/>
      <c r="T68" s="427">
        <f t="shared" si="16"/>
        <v>11289.64</v>
      </c>
    </row>
    <row r="69" spans="1:126" s="55" customFormat="1" ht="35.25" hidden="1" customHeight="1" x14ac:dyDescent="0.3">
      <c r="C69" s="59" t="s">
        <v>193</v>
      </c>
      <c r="D69" s="59" t="s">
        <v>194</v>
      </c>
      <c r="E69" s="30" t="s">
        <v>115</v>
      </c>
      <c r="F69" s="31" t="s">
        <v>195</v>
      </c>
      <c r="G69" s="32">
        <f t="shared" si="14"/>
        <v>0</v>
      </c>
      <c r="H69" s="32"/>
      <c r="I69" s="32"/>
      <c r="J69" s="43"/>
      <c r="K69" s="43"/>
      <c r="L69" s="34">
        <f t="shared" si="15"/>
        <v>0</v>
      </c>
      <c r="M69" s="45"/>
      <c r="N69" s="43"/>
      <c r="O69" s="43"/>
      <c r="P69" s="43"/>
      <c r="Q69" s="45"/>
      <c r="R69" s="43"/>
      <c r="S69" s="43" t="e">
        <f>SUM(#REF!)</f>
        <v>#REF!</v>
      </c>
      <c r="T69" s="34">
        <f t="shared" si="16"/>
        <v>0</v>
      </c>
    </row>
    <row r="70" spans="1:126" s="55" customFormat="1" ht="35.25" hidden="1" customHeight="1" x14ac:dyDescent="0.3">
      <c r="C70" s="30" t="s">
        <v>196</v>
      </c>
      <c r="D70" s="30" t="s">
        <v>197</v>
      </c>
      <c r="E70" s="30" t="s">
        <v>78</v>
      </c>
      <c r="F70" s="38" t="s">
        <v>198</v>
      </c>
      <c r="G70" s="32">
        <f t="shared" si="14"/>
        <v>0</v>
      </c>
      <c r="H70" s="32"/>
      <c r="I70" s="32"/>
      <c r="J70" s="32"/>
      <c r="K70" s="32"/>
      <c r="L70" s="34">
        <f t="shared" si="15"/>
        <v>0</v>
      </c>
      <c r="M70" s="34"/>
      <c r="N70" s="32"/>
      <c r="O70" s="32"/>
      <c r="P70" s="32"/>
      <c r="Q70" s="34"/>
      <c r="R70" s="32"/>
      <c r="S70" s="32"/>
      <c r="T70" s="34">
        <f t="shared" si="16"/>
        <v>0</v>
      </c>
    </row>
    <row r="71" spans="1:126" s="129" customFormat="1" ht="262.5" hidden="1" customHeight="1" x14ac:dyDescent="0.3">
      <c r="C71" s="126" t="s">
        <v>369</v>
      </c>
      <c r="D71" s="126" t="s">
        <v>370</v>
      </c>
      <c r="E71" s="123" t="s">
        <v>356</v>
      </c>
      <c r="F71" s="127" t="s">
        <v>371</v>
      </c>
      <c r="G71" s="122">
        <f t="shared" si="14"/>
        <v>0</v>
      </c>
      <c r="H71" s="122"/>
      <c r="I71" s="128"/>
      <c r="J71" s="128"/>
      <c r="K71" s="128"/>
      <c r="L71" s="34">
        <f t="shared" si="15"/>
        <v>0</v>
      </c>
      <c r="M71" s="121"/>
      <c r="N71" s="128"/>
      <c r="O71" s="128"/>
      <c r="P71" s="128"/>
      <c r="Q71" s="121"/>
      <c r="R71" s="128"/>
      <c r="S71" s="128"/>
      <c r="T71" s="34">
        <f t="shared" si="16"/>
        <v>0</v>
      </c>
    </row>
    <row r="72" spans="1:126" s="129" customFormat="1" ht="409.5" hidden="1" customHeight="1" x14ac:dyDescent="0.3">
      <c r="C72" s="126" t="s">
        <v>505</v>
      </c>
      <c r="D72" s="126" t="s">
        <v>504</v>
      </c>
      <c r="E72" s="123" t="s">
        <v>356</v>
      </c>
      <c r="F72" s="127" t="s">
        <v>503</v>
      </c>
      <c r="G72" s="122"/>
      <c r="H72" s="122"/>
      <c r="I72" s="128"/>
      <c r="J72" s="128"/>
      <c r="K72" s="128"/>
      <c r="L72" s="34">
        <f t="shared" si="15"/>
        <v>0</v>
      </c>
      <c r="M72" s="121"/>
      <c r="N72" s="128"/>
      <c r="O72" s="128"/>
      <c r="P72" s="128"/>
      <c r="Q72" s="121"/>
      <c r="R72" s="128"/>
      <c r="S72" s="128"/>
      <c r="T72" s="34">
        <f t="shared" si="16"/>
        <v>0</v>
      </c>
    </row>
    <row r="73" spans="1:126" s="55" customFormat="1" ht="36" customHeight="1" x14ac:dyDescent="0.3">
      <c r="C73" s="59" t="s">
        <v>199</v>
      </c>
      <c r="D73" s="59" t="s">
        <v>200</v>
      </c>
      <c r="E73" s="30" t="s">
        <v>201</v>
      </c>
      <c r="F73" s="56" t="s">
        <v>202</v>
      </c>
      <c r="G73" s="32">
        <f t="shared" si="14"/>
        <v>5671500</v>
      </c>
      <c r="H73" s="32">
        <v>5671500</v>
      </c>
      <c r="I73" s="35"/>
      <c r="J73" s="35"/>
      <c r="K73" s="35"/>
      <c r="L73" s="34">
        <f t="shared" si="15"/>
        <v>0</v>
      </c>
      <c r="M73" s="34"/>
      <c r="N73" s="35"/>
      <c r="O73" s="35"/>
      <c r="P73" s="35"/>
      <c r="Q73" s="34"/>
      <c r="R73" s="35"/>
      <c r="S73" s="35"/>
      <c r="T73" s="34">
        <f t="shared" si="16"/>
        <v>5671500</v>
      </c>
    </row>
    <row r="74" spans="1:126" s="68" customFormat="1" ht="38.25" hidden="1" customHeight="1" x14ac:dyDescent="0.3">
      <c r="A74" s="67"/>
      <c r="B74" s="67"/>
      <c r="C74" s="63" t="s">
        <v>203</v>
      </c>
      <c r="D74" s="63" t="s">
        <v>204</v>
      </c>
      <c r="E74" s="64" t="s">
        <v>205</v>
      </c>
      <c r="F74" s="56" t="s">
        <v>206</v>
      </c>
      <c r="G74" s="32">
        <f t="shared" si="14"/>
        <v>0</v>
      </c>
      <c r="H74" s="62"/>
      <c r="I74" s="61"/>
      <c r="J74" s="61"/>
      <c r="K74" s="61"/>
      <c r="L74" s="34">
        <f t="shared" si="15"/>
        <v>0</v>
      </c>
      <c r="M74" s="60"/>
      <c r="N74" s="61"/>
      <c r="O74" s="61"/>
      <c r="P74" s="61"/>
      <c r="Q74" s="60"/>
      <c r="R74" s="61"/>
      <c r="S74" s="61"/>
      <c r="T74" s="34">
        <f t="shared" si="16"/>
        <v>0</v>
      </c>
      <c r="U74" s="29"/>
      <c r="V74" s="65"/>
      <c r="W74" s="66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65"/>
      <c r="DC74" s="67"/>
      <c r="DD74" s="67"/>
      <c r="DE74" s="67"/>
      <c r="DF74" s="67"/>
      <c r="DG74" s="67"/>
      <c r="DH74" s="67"/>
      <c r="DI74" s="67"/>
      <c r="DJ74" s="67"/>
      <c r="DK74" s="67"/>
      <c r="DL74" s="67"/>
      <c r="DM74" s="67"/>
      <c r="DN74" s="67"/>
      <c r="DO74" s="67"/>
      <c r="DP74" s="67"/>
      <c r="DQ74" s="67"/>
      <c r="DR74" s="67"/>
      <c r="DS74" s="67"/>
      <c r="DT74" s="67"/>
      <c r="DU74" s="67"/>
      <c r="DV74" s="67"/>
    </row>
    <row r="75" spans="1:126" s="29" customFormat="1" ht="27.75" hidden="1" customHeight="1" x14ac:dyDescent="0.3">
      <c r="C75" s="30" t="s">
        <v>207</v>
      </c>
      <c r="D75" s="30" t="s">
        <v>208</v>
      </c>
      <c r="E75" s="30" t="s">
        <v>102</v>
      </c>
      <c r="F75" s="38" t="s">
        <v>209</v>
      </c>
      <c r="G75" s="32">
        <f t="shared" si="14"/>
        <v>0</v>
      </c>
      <c r="H75" s="79"/>
      <c r="I75" s="61"/>
      <c r="J75" s="61"/>
      <c r="K75" s="61"/>
      <c r="L75" s="34">
        <f t="shared" si="15"/>
        <v>0</v>
      </c>
      <c r="M75" s="60"/>
      <c r="N75" s="61"/>
      <c r="O75" s="61"/>
      <c r="P75" s="61"/>
      <c r="Q75" s="60"/>
      <c r="R75" s="61"/>
      <c r="S75" s="61"/>
      <c r="T75" s="34">
        <f t="shared" si="16"/>
        <v>0</v>
      </c>
    </row>
    <row r="76" spans="1:126" s="29" customFormat="1" ht="33" hidden="1" customHeight="1" x14ac:dyDescent="0.3">
      <c r="C76" s="30" t="s">
        <v>13</v>
      </c>
      <c r="D76" s="30" t="s">
        <v>10</v>
      </c>
      <c r="E76" s="30" t="s">
        <v>70</v>
      </c>
      <c r="F76" s="38" t="s">
        <v>3</v>
      </c>
      <c r="G76" s="32">
        <f t="shared" si="14"/>
        <v>0</v>
      </c>
      <c r="H76" s="32"/>
      <c r="I76" s="35"/>
      <c r="J76" s="35"/>
      <c r="K76" s="35"/>
      <c r="L76" s="34">
        <f t="shared" si="15"/>
        <v>0</v>
      </c>
      <c r="M76" s="34"/>
      <c r="N76" s="35"/>
      <c r="O76" s="35"/>
      <c r="P76" s="35"/>
      <c r="Q76" s="34"/>
      <c r="R76" s="35"/>
      <c r="S76" s="35"/>
      <c r="T76" s="34">
        <f t="shared" si="16"/>
        <v>0</v>
      </c>
    </row>
    <row r="77" spans="1:126" s="29" customFormat="1" ht="56.25" customHeight="1" x14ac:dyDescent="0.3">
      <c r="C77" s="27" t="s">
        <v>210</v>
      </c>
      <c r="D77" s="27"/>
      <c r="E77" s="27"/>
      <c r="F77" s="69" t="s">
        <v>211</v>
      </c>
      <c r="G77" s="53">
        <f t="shared" ref="G77:T77" si="17">SUM(G78)</f>
        <v>2190592</v>
      </c>
      <c r="H77" s="54">
        <f t="shared" si="17"/>
        <v>2190592</v>
      </c>
      <c r="I77" s="54">
        <f t="shared" si="17"/>
        <v>1017452</v>
      </c>
      <c r="J77" s="54">
        <f t="shared" si="17"/>
        <v>0</v>
      </c>
      <c r="K77" s="54">
        <f t="shared" si="17"/>
        <v>0</v>
      </c>
      <c r="L77" s="54">
        <f t="shared" si="17"/>
        <v>303455</v>
      </c>
      <c r="M77" s="54">
        <f t="shared" si="17"/>
        <v>303455</v>
      </c>
      <c r="N77" s="54">
        <f t="shared" si="17"/>
        <v>0</v>
      </c>
      <c r="O77" s="54">
        <f t="shared" si="17"/>
        <v>0</v>
      </c>
      <c r="P77" s="54">
        <f t="shared" si="17"/>
        <v>0</v>
      </c>
      <c r="Q77" s="54">
        <f t="shared" si="17"/>
        <v>303455</v>
      </c>
      <c r="R77" s="54">
        <f t="shared" si="17"/>
        <v>0</v>
      </c>
      <c r="S77" s="54">
        <f t="shared" si="17"/>
        <v>0</v>
      </c>
      <c r="T77" s="54">
        <f t="shared" si="17"/>
        <v>2494047</v>
      </c>
      <c r="V77" s="28"/>
    </row>
    <row r="78" spans="1:126" s="29" customFormat="1" ht="56.25" customHeight="1" x14ac:dyDescent="0.3">
      <c r="C78" s="27" t="s">
        <v>212</v>
      </c>
      <c r="D78" s="27"/>
      <c r="E78" s="27"/>
      <c r="F78" s="69" t="s">
        <v>211</v>
      </c>
      <c r="G78" s="53">
        <f t="shared" ref="G78:T78" si="18">SUM(G79:G92)</f>
        <v>2190592</v>
      </c>
      <c r="H78" s="53">
        <f t="shared" si="18"/>
        <v>2190592</v>
      </c>
      <c r="I78" s="53">
        <f t="shared" si="18"/>
        <v>1017452</v>
      </c>
      <c r="J78" s="53">
        <f t="shared" si="18"/>
        <v>0</v>
      </c>
      <c r="K78" s="53">
        <f t="shared" si="18"/>
        <v>0</v>
      </c>
      <c r="L78" s="53">
        <f t="shared" si="18"/>
        <v>303455</v>
      </c>
      <c r="M78" s="53">
        <f t="shared" si="18"/>
        <v>303455</v>
      </c>
      <c r="N78" s="53">
        <f t="shared" si="18"/>
        <v>0</v>
      </c>
      <c r="O78" s="53">
        <f t="shared" si="18"/>
        <v>0</v>
      </c>
      <c r="P78" s="53">
        <f t="shared" si="18"/>
        <v>0</v>
      </c>
      <c r="Q78" s="53">
        <f t="shared" si="18"/>
        <v>303455</v>
      </c>
      <c r="R78" s="53">
        <f t="shared" si="18"/>
        <v>0</v>
      </c>
      <c r="S78" s="53">
        <f t="shared" si="18"/>
        <v>0</v>
      </c>
      <c r="T78" s="53">
        <f t="shared" si="18"/>
        <v>2494047</v>
      </c>
      <c r="V78" s="28">
        <f>SUM(G78,L78)</f>
        <v>2494047</v>
      </c>
    </row>
    <row r="79" spans="1:126" s="29" customFormat="1" ht="55.5" customHeight="1" x14ac:dyDescent="0.3">
      <c r="C79" s="30" t="s">
        <v>213</v>
      </c>
      <c r="D79" s="30" t="s">
        <v>67</v>
      </c>
      <c r="E79" s="30" t="s">
        <v>64</v>
      </c>
      <c r="F79" s="36" t="s">
        <v>68</v>
      </c>
      <c r="G79" s="32">
        <f t="shared" ref="G79:G92" si="19">SUM(H79,K79)</f>
        <v>53000</v>
      </c>
      <c r="H79" s="32">
        <v>53000</v>
      </c>
      <c r="I79" s="32"/>
      <c r="J79" s="35"/>
      <c r="K79" s="35"/>
      <c r="L79" s="34">
        <f t="shared" ref="L79:L92" si="20">SUM(N79,Q79)</f>
        <v>0</v>
      </c>
      <c r="M79" s="35"/>
      <c r="N79" s="35"/>
      <c r="O79" s="35"/>
      <c r="P79" s="35"/>
      <c r="Q79" s="35"/>
      <c r="R79" s="35"/>
      <c r="S79" s="33"/>
      <c r="T79" s="34">
        <f>SUM(L79,G79)</f>
        <v>53000</v>
      </c>
    </row>
    <row r="80" spans="1:126" s="29" customFormat="1" ht="38.25" customHeight="1" x14ac:dyDescent="0.3">
      <c r="C80" s="30" t="s">
        <v>214</v>
      </c>
      <c r="D80" s="30" t="s">
        <v>215</v>
      </c>
      <c r="E80" s="30" t="s">
        <v>127</v>
      </c>
      <c r="F80" s="278" t="s">
        <v>216</v>
      </c>
      <c r="G80" s="32">
        <f t="shared" si="19"/>
        <v>1000126</v>
      </c>
      <c r="H80" s="32">
        <v>1000126</v>
      </c>
      <c r="I80" s="32">
        <v>819782</v>
      </c>
      <c r="J80" s="34"/>
      <c r="K80" s="34"/>
      <c r="L80" s="32">
        <f t="shared" si="20"/>
        <v>0</v>
      </c>
      <c r="M80" s="32"/>
      <c r="N80" s="32"/>
      <c r="O80" s="32"/>
      <c r="P80" s="32"/>
      <c r="Q80" s="32"/>
      <c r="R80" s="32"/>
      <c r="S80" s="32"/>
      <c r="T80" s="32">
        <f>SUM(L80,G80)</f>
        <v>1000126</v>
      </c>
    </row>
    <row r="81" spans="3:24" s="55" customFormat="1" ht="29.25" customHeight="1" x14ac:dyDescent="0.3">
      <c r="C81" s="30" t="s">
        <v>217</v>
      </c>
      <c r="D81" s="30" t="s">
        <v>218</v>
      </c>
      <c r="E81" s="30" t="s">
        <v>78</v>
      </c>
      <c r="F81" s="38" t="s">
        <v>219</v>
      </c>
      <c r="G81" s="32">
        <f t="shared" si="19"/>
        <v>505015</v>
      </c>
      <c r="H81" s="32">
        <v>505015</v>
      </c>
      <c r="I81" s="32">
        <v>192874</v>
      </c>
      <c r="J81" s="34"/>
      <c r="K81" s="34"/>
      <c r="L81" s="34">
        <f t="shared" si="20"/>
        <v>0</v>
      </c>
      <c r="M81" s="34"/>
      <c r="N81" s="35"/>
      <c r="O81" s="35"/>
      <c r="P81" s="35"/>
      <c r="Q81" s="34"/>
      <c r="R81" s="35"/>
      <c r="S81" s="35"/>
      <c r="T81" s="32">
        <f>SUM(G81,L81)</f>
        <v>505015</v>
      </c>
    </row>
    <row r="82" spans="3:24" s="29" customFormat="1" ht="91.5" customHeight="1" x14ac:dyDescent="0.3">
      <c r="C82" s="30" t="s">
        <v>220</v>
      </c>
      <c r="D82" s="30" t="s">
        <v>221</v>
      </c>
      <c r="E82" s="30" t="s">
        <v>78</v>
      </c>
      <c r="F82" s="36" t="s">
        <v>222</v>
      </c>
      <c r="G82" s="32">
        <f t="shared" si="19"/>
        <v>129600</v>
      </c>
      <c r="H82" s="32">
        <v>129600</v>
      </c>
      <c r="I82" s="32"/>
      <c r="J82" s="34"/>
      <c r="K82" s="34"/>
      <c r="L82" s="34">
        <f t="shared" si="20"/>
        <v>0</v>
      </c>
      <c r="M82" s="34"/>
      <c r="N82" s="35"/>
      <c r="O82" s="35"/>
      <c r="P82" s="35"/>
      <c r="Q82" s="34"/>
      <c r="R82" s="35"/>
      <c r="S82" s="35"/>
      <c r="T82" s="34">
        <f>SUM(G82,L82)</f>
        <v>129600</v>
      </c>
    </row>
    <row r="83" spans="3:24" ht="27" customHeight="1" x14ac:dyDescent="0.3">
      <c r="C83" s="30" t="s">
        <v>223</v>
      </c>
      <c r="D83" s="30" t="s">
        <v>224</v>
      </c>
      <c r="E83" s="30" t="s">
        <v>225</v>
      </c>
      <c r="F83" s="278" t="s">
        <v>226</v>
      </c>
      <c r="G83" s="32">
        <f t="shared" si="19"/>
        <v>8000</v>
      </c>
      <c r="H83" s="32">
        <v>8000</v>
      </c>
      <c r="I83" s="32"/>
      <c r="J83" s="34"/>
      <c r="K83" s="34"/>
      <c r="L83" s="34">
        <f t="shared" si="20"/>
        <v>250000</v>
      </c>
      <c r="M83" s="34">
        <v>250000</v>
      </c>
      <c r="N83" s="34"/>
      <c r="O83" s="34"/>
      <c r="P83" s="34"/>
      <c r="Q83" s="34">
        <v>250000</v>
      </c>
      <c r="R83" s="34"/>
      <c r="S83" s="34"/>
      <c r="T83" s="34">
        <f t="shared" ref="T83:T93" si="21">SUM(L83,G83)</f>
        <v>258000</v>
      </c>
    </row>
    <row r="84" spans="3:24" ht="57.75" customHeight="1" x14ac:dyDescent="0.3">
      <c r="C84" s="30" t="s">
        <v>227</v>
      </c>
      <c r="D84" s="30" t="s">
        <v>228</v>
      </c>
      <c r="E84" s="30" t="s">
        <v>229</v>
      </c>
      <c r="F84" s="56" t="s">
        <v>230</v>
      </c>
      <c r="G84" s="32">
        <f t="shared" si="19"/>
        <v>42000</v>
      </c>
      <c r="H84" s="32">
        <v>42000</v>
      </c>
      <c r="I84" s="32"/>
      <c r="J84" s="34"/>
      <c r="K84" s="34"/>
      <c r="L84" s="34">
        <f t="shared" si="20"/>
        <v>53455</v>
      </c>
      <c r="M84" s="34">
        <v>53455</v>
      </c>
      <c r="N84" s="34"/>
      <c r="O84" s="34"/>
      <c r="P84" s="34"/>
      <c r="Q84" s="34">
        <v>53455</v>
      </c>
      <c r="R84" s="34"/>
      <c r="S84" s="34"/>
      <c r="T84" s="34">
        <f t="shared" si="21"/>
        <v>95455</v>
      </c>
    </row>
    <row r="85" spans="3:24" ht="37.5" customHeight="1" x14ac:dyDescent="0.3">
      <c r="C85" s="39" t="s">
        <v>231</v>
      </c>
      <c r="D85" s="39" t="s">
        <v>232</v>
      </c>
      <c r="E85" s="39" t="s">
        <v>233</v>
      </c>
      <c r="F85" s="431" t="s">
        <v>234</v>
      </c>
      <c r="G85" s="32">
        <f t="shared" si="19"/>
        <v>5851</v>
      </c>
      <c r="H85" s="32">
        <v>5851</v>
      </c>
      <c r="I85" s="34">
        <v>4796</v>
      </c>
      <c r="J85" s="34"/>
      <c r="K85" s="34"/>
      <c r="L85" s="34">
        <f t="shared" si="20"/>
        <v>0</v>
      </c>
      <c r="M85" s="34"/>
      <c r="N85" s="34"/>
      <c r="O85" s="34"/>
      <c r="P85" s="34"/>
      <c r="Q85" s="34"/>
      <c r="R85" s="34"/>
      <c r="S85" s="34"/>
      <c r="T85" s="34">
        <f t="shared" si="21"/>
        <v>5851</v>
      </c>
    </row>
    <row r="86" spans="3:24" ht="25.5" customHeight="1" x14ac:dyDescent="0.3">
      <c r="C86" s="39" t="s">
        <v>235</v>
      </c>
      <c r="D86" s="39" t="s">
        <v>236</v>
      </c>
      <c r="E86" s="39" t="s">
        <v>233</v>
      </c>
      <c r="F86" s="431" t="s">
        <v>237</v>
      </c>
      <c r="G86" s="32">
        <f t="shared" si="19"/>
        <v>247000</v>
      </c>
      <c r="H86" s="32">
        <v>247000</v>
      </c>
      <c r="I86" s="34"/>
      <c r="J86" s="34"/>
      <c r="K86" s="34"/>
      <c r="L86" s="34">
        <f t="shared" si="20"/>
        <v>0</v>
      </c>
      <c r="M86" s="34"/>
      <c r="N86" s="34"/>
      <c r="O86" s="34"/>
      <c r="P86" s="34"/>
      <c r="Q86" s="34"/>
      <c r="R86" s="34"/>
      <c r="S86" s="34"/>
      <c r="T86" s="34">
        <f t="shared" si="21"/>
        <v>247000</v>
      </c>
    </row>
    <row r="87" spans="3:24" s="55" customFormat="1" ht="35.25" customHeight="1" x14ac:dyDescent="0.3">
      <c r="C87" s="39" t="s">
        <v>238</v>
      </c>
      <c r="D87" s="30" t="s">
        <v>239</v>
      </c>
      <c r="E87" s="571" t="s">
        <v>153</v>
      </c>
      <c r="F87" s="31" t="s">
        <v>240</v>
      </c>
      <c r="G87" s="32">
        <f t="shared" si="19"/>
        <v>200000</v>
      </c>
      <c r="H87" s="32">
        <v>200000</v>
      </c>
      <c r="I87" s="572"/>
      <c r="J87" s="572"/>
      <c r="K87" s="572"/>
      <c r="L87" s="34">
        <f t="shared" si="20"/>
        <v>0</v>
      </c>
      <c r="M87" s="34"/>
      <c r="N87" s="572"/>
      <c r="O87" s="572"/>
      <c r="P87" s="572"/>
      <c r="Q87" s="34"/>
      <c r="R87" s="572"/>
      <c r="S87" s="572"/>
      <c r="T87" s="34">
        <f t="shared" si="21"/>
        <v>200000</v>
      </c>
    </row>
    <row r="88" spans="3:24" s="267" customFormat="1" ht="36.75" hidden="1" customHeight="1" x14ac:dyDescent="0.3">
      <c r="C88" s="74" t="s">
        <v>241</v>
      </c>
      <c r="D88" s="74" t="s">
        <v>242</v>
      </c>
      <c r="E88" s="75" t="s">
        <v>153</v>
      </c>
      <c r="F88" s="76" t="s">
        <v>243</v>
      </c>
      <c r="G88" s="43">
        <f t="shared" si="19"/>
        <v>0</v>
      </c>
      <c r="H88" s="43"/>
      <c r="I88" s="44"/>
      <c r="J88" s="44"/>
      <c r="K88" s="44"/>
      <c r="L88" s="45">
        <f t="shared" si="20"/>
        <v>0</v>
      </c>
      <c r="M88" s="45"/>
      <c r="N88" s="70"/>
      <c r="O88" s="70"/>
      <c r="P88" s="70"/>
      <c r="Q88" s="45"/>
      <c r="R88" s="70"/>
      <c r="S88" s="70"/>
      <c r="T88" s="45">
        <f t="shared" si="21"/>
        <v>0</v>
      </c>
    </row>
    <row r="89" spans="3:24" s="55" customFormat="1" ht="54.75" hidden="1" customHeight="1" x14ac:dyDescent="0.3">
      <c r="C89" s="30" t="s">
        <v>244</v>
      </c>
      <c r="D89" s="30" t="s">
        <v>245</v>
      </c>
      <c r="E89" s="30" t="s">
        <v>153</v>
      </c>
      <c r="F89" s="31" t="s">
        <v>246</v>
      </c>
      <c r="G89" s="32">
        <f t="shared" si="19"/>
        <v>0</v>
      </c>
      <c r="H89" s="32"/>
      <c r="I89" s="35"/>
      <c r="J89" s="35"/>
      <c r="K89" s="35"/>
      <c r="L89" s="34">
        <f t="shared" si="20"/>
        <v>0</v>
      </c>
      <c r="M89" s="34"/>
      <c r="N89" s="110"/>
      <c r="O89" s="110"/>
      <c r="P89" s="110"/>
      <c r="Q89" s="34"/>
      <c r="R89" s="110"/>
      <c r="S89" s="110"/>
      <c r="T89" s="34">
        <f t="shared" si="21"/>
        <v>0</v>
      </c>
    </row>
    <row r="90" spans="3:24" s="55" customFormat="1" ht="57.75" hidden="1" customHeight="1" x14ac:dyDescent="0.3">
      <c r="C90" s="30" t="s">
        <v>247</v>
      </c>
      <c r="D90" s="30" t="s">
        <v>248</v>
      </c>
      <c r="E90" s="30" t="s">
        <v>153</v>
      </c>
      <c r="F90" s="31" t="s">
        <v>249</v>
      </c>
      <c r="G90" s="32">
        <f t="shared" si="19"/>
        <v>0</v>
      </c>
      <c r="H90" s="32"/>
      <c r="I90" s="35"/>
      <c r="J90" s="35"/>
      <c r="K90" s="35"/>
      <c r="L90" s="34">
        <f t="shared" si="20"/>
        <v>0</v>
      </c>
      <c r="M90" s="34"/>
      <c r="N90" s="110"/>
      <c r="O90" s="110"/>
      <c r="P90" s="110"/>
      <c r="Q90" s="34"/>
      <c r="R90" s="110"/>
      <c r="S90" s="110"/>
      <c r="T90" s="34">
        <f t="shared" si="21"/>
        <v>0</v>
      </c>
    </row>
    <row r="91" spans="3:24" s="267" customFormat="1" ht="28.5" hidden="1" customHeight="1" x14ac:dyDescent="0.3">
      <c r="C91" s="74" t="s">
        <v>250</v>
      </c>
      <c r="D91" s="74" t="s">
        <v>251</v>
      </c>
      <c r="E91" s="75" t="s">
        <v>252</v>
      </c>
      <c r="F91" s="76" t="s">
        <v>253</v>
      </c>
      <c r="G91" s="43">
        <f t="shared" si="19"/>
        <v>0</v>
      </c>
      <c r="H91" s="43"/>
      <c r="I91" s="44"/>
      <c r="J91" s="44"/>
      <c r="K91" s="44"/>
      <c r="L91" s="45">
        <f t="shared" si="20"/>
        <v>0</v>
      </c>
      <c r="M91" s="45"/>
      <c r="N91" s="70"/>
      <c r="O91" s="70"/>
      <c r="P91" s="70"/>
      <c r="Q91" s="45"/>
      <c r="R91" s="70"/>
      <c r="S91" s="70"/>
      <c r="T91" s="45">
        <f t="shared" si="21"/>
        <v>0</v>
      </c>
    </row>
    <row r="92" spans="3:24" s="267" customFormat="1" ht="36.75" hidden="1" customHeight="1" x14ac:dyDescent="0.3">
      <c r="C92" s="74" t="s">
        <v>254</v>
      </c>
      <c r="D92" s="74" t="s">
        <v>255</v>
      </c>
      <c r="E92" s="75" t="s">
        <v>256</v>
      </c>
      <c r="F92" s="76" t="s">
        <v>257</v>
      </c>
      <c r="G92" s="43">
        <f t="shared" si="19"/>
        <v>0</v>
      </c>
      <c r="H92" s="43"/>
      <c r="I92" s="44"/>
      <c r="J92" s="44"/>
      <c r="K92" s="44"/>
      <c r="L92" s="45">
        <f t="shared" si="20"/>
        <v>0</v>
      </c>
      <c r="M92" s="45"/>
      <c r="N92" s="70"/>
      <c r="O92" s="70"/>
      <c r="P92" s="70"/>
      <c r="Q92" s="45"/>
      <c r="R92" s="70"/>
      <c r="S92" s="70"/>
      <c r="T92" s="45">
        <f t="shared" si="21"/>
        <v>0</v>
      </c>
    </row>
    <row r="93" spans="3:24" s="72" customFormat="1" ht="61.5" customHeight="1" x14ac:dyDescent="0.3">
      <c r="C93" s="27" t="s">
        <v>258</v>
      </c>
      <c r="D93" s="71"/>
      <c r="E93" s="71"/>
      <c r="F93" s="69" t="s">
        <v>259</v>
      </c>
      <c r="G93" s="53">
        <f t="shared" ref="G93:S93" si="22">SUM(G94)</f>
        <v>465340</v>
      </c>
      <c r="H93" s="53">
        <f t="shared" si="22"/>
        <v>122580</v>
      </c>
      <c r="I93" s="53">
        <f t="shared" si="22"/>
        <v>0</v>
      </c>
      <c r="J93" s="53">
        <f t="shared" si="22"/>
        <v>0</v>
      </c>
      <c r="K93" s="53">
        <f t="shared" si="22"/>
        <v>342760</v>
      </c>
      <c r="L93" s="120">
        <f t="shared" si="22"/>
        <v>6105730</v>
      </c>
      <c r="M93" s="120">
        <f t="shared" si="22"/>
        <v>6105730</v>
      </c>
      <c r="N93" s="120">
        <f t="shared" si="22"/>
        <v>0</v>
      </c>
      <c r="O93" s="120">
        <f t="shared" si="22"/>
        <v>0</v>
      </c>
      <c r="P93" s="120">
        <f t="shared" si="22"/>
        <v>0</v>
      </c>
      <c r="Q93" s="120">
        <f t="shared" si="22"/>
        <v>6105730</v>
      </c>
      <c r="R93" s="120">
        <f t="shared" si="22"/>
        <v>0</v>
      </c>
      <c r="S93" s="120">
        <f t="shared" si="22"/>
        <v>0</v>
      </c>
      <c r="T93" s="120">
        <f t="shared" si="21"/>
        <v>6571070</v>
      </c>
    </row>
    <row r="94" spans="3:24" s="72" customFormat="1" ht="61.5" customHeight="1" x14ac:dyDescent="0.3">
      <c r="C94" s="27" t="s">
        <v>260</v>
      </c>
      <c r="D94" s="71"/>
      <c r="E94" s="71"/>
      <c r="F94" s="69" t="s">
        <v>259</v>
      </c>
      <c r="G94" s="53">
        <f t="shared" ref="G94:T94" si="23">SUM(G95:G123)</f>
        <v>465340</v>
      </c>
      <c r="H94" s="53">
        <f t="shared" si="23"/>
        <v>122580</v>
      </c>
      <c r="I94" s="53">
        <f t="shared" si="23"/>
        <v>0</v>
      </c>
      <c r="J94" s="53">
        <f t="shared" si="23"/>
        <v>0</v>
      </c>
      <c r="K94" s="53">
        <f t="shared" si="23"/>
        <v>342760</v>
      </c>
      <c r="L94" s="53">
        <f t="shared" si="23"/>
        <v>6105730</v>
      </c>
      <c r="M94" s="53">
        <f t="shared" si="23"/>
        <v>6105730</v>
      </c>
      <c r="N94" s="53">
        <f t="shared" si="23"/>
        <v>0</v>
      </c>
      <c r="O94" s="53">
        <f t="shared" si="23"/>
        <v>0</v>
      </c>
      <c r="P94" s="53">
        <f t="shared" si="23"/>
        <v>0</v>
      </c>
      <c r="Q94" s="53">
        <f t="shared" si="23"/>
        <v>6105730</v>
      </c>
      <c r="R94" s="53">
        <f t="shared" si="23"/>
        <v>0</v>
      </c>
      <c r="S94" s="53">
        <f t="shared" si="23"/>
        <v>0</v>
      </c>
      <c r="T94" s="53">
        <f t="shared" si="23"/>
        <v>6571070</v>
      </c>
      <c r="U94" s="118">
        <f>SUM(U97:U122)</f>
        <v>0</v>
      </c>
      <c r="V94" s="28">
        <f>SUM(G93,L93)</f>
        <v>6571070</v>
      </c>
      <c r="W94" s="118">
        <f>SUM(W97:W122)</f>
        <v>0</v>
      </c>
      <c r="X94" s="118">
        <f>SUM(X97:X122)</f>
        <v>0</v>
      </c>
    </row>
    <row r="95" spans="3:24" s="37" customFormat="1" ht="94.5" hidden="1" customHeight="1" x14ac:dyDescent="0.3">
      <c r="C95" s="74" t="s">
        <v>365</v>
      </c>
      <c r="D95" s="74" t="s">
        <v>63</v>
      </c>
      <c r="E95" s="74" t="s">
        <v>64</v>
      </c>
      <c r="F95" s="76" t="s">
        <v>65</v>
      </c>
      <c r="G95" s="43">
        <f t="shared" ref="G95:G122" si="24">SUM(H95,K95)</f>
        <v>0</v>
      </c>
      <c r="H95" s="57"/>
      <c r="I95" s="57"/>
      <c r="J95" s="57"/>
      <c r="K95" s="117"/>
      <c r="L95" s="45">
        <f>SUM(N95,Q95)</f>
        <v>0</v>
      </c>
      <c r="M95" s="45"/>
      <c r="N95" s="44"/>
      <c r="O95" s="44"/>
      <c r="P95" s="44"/>
      <c r="Q95" s="45"/>
      <c r="R95" s="57"/>
      <c r="S95" s="57"/>
      <c r="T95" s="45">
        <f t="shared" ref="T95" si="25">SUM(G95,L95)</f>
        <v>0</v>
      </c>
    </row>
    <row r="96" spans="3:24" s="72" customFormat="1" ht="58.5" hidden="1" customHeight="1" x14ac:dyDescent="0.3">
      <c r="C96" s="30" t="s">
        <v>261</v>
      </c>
      <c r="D96" s="30" t="s">
        <v>67</v>
      </c>
      <c r="E96" s="30" t="s">
        <v>64</v>
      </c>
      <c r="F96" s="50" t="s">
        <v>262</v>
      </c>
      <c r="G96" s="32">
        <f t="shared" si="24"/>
        <v>0</v>
      </c>
      <c r="H96" s="34"/>
      <c r="I96" s="34"/>
      <c r="J96" s="34"/>
      <c r="K96" s="34"/>
      <c r="L96" s="32">
        <f t="shared" ref="L96:L119" si="26">SUM(N96,Q96)</f>
        <v>0</v>
      </c>
      <c r="M96" s="34"/>
      <c r="N96" s="34"/>
      <c r="O96" s="34"/>
      <c r="P96" s="34"/>
      <c r="Q96" s="34">
        <f>SUM(M96)</f>
        <v>0</v>
      </c>
      <c r="R96" s="34"/>
      <c r="S96" s="34"/>
      <c r="T96" s="32">
        <f t="shared" ref="T96:T102" si="27">SUM(L96,G96)</f>
        <v>0</v>
      </c>
    </row>
    <row r="97" spans="3:38" s="261" customFormat="1" ht="57.75" hidden="1" customHeight="1" x14ac:dyDescent="0.3">
      <c r="C97" s="30" t="s">
        <v>263</v>
      </c>
      <c r="D97" s="30" t="s">
        <v>119</v>
      </c>
      <c r="E97" s="46" t="s">
        <v>120</v>
      </c>
      <c r="F97" s="31" t="s">
        <v>121</v>
      </c>
      <c r="G97" s="32">
        <f t="shared" si="24"/>
        <v>0</v>
      </c>
      <c r="H97" s="32"/>
      <c r="I97" s="32"/>
      <c r="J97" s="34"/>
      <c r="K97" s="34"/>
      <c r="L97" s="34">
        <f t="shared" si="26"/>
        <v>0</v>
      </c>
      <c r="M97" s="32"/>
      <c r="N97" s="32"/>
      <c r="O97" s="32"/>
      <c r="P97" s="32"/>
      <c r="Q97" s="34">
        <f t="shared" ref="Q97:Q121" si="28">SUM(M97)</f>
        <v>0</v>
      </c>
      <c r="R97" s="34"/>
      <c r="S97" s="34"/>
      <c r="T97" s="32">
        <f t="shared" si="27"/>
        <v>0</v>
      </c>
      <c r="U97" s="260"/>
      <c r="V97" s="260"/>
      <c r="W97" s="260"/>
      <c r="X97" s="260"/>
      <c r="Y97" s="260"/>
      <c r="Z97" s="260"/>
      <c r="AA97" s="260"/>
      <c r="AB97" s="260"/>
      <c r="AC97" s="260"/>
      <c r="AD97" s="260"/>
      <c r="AE97" s="260"/>
      <c r="AF97" s="260"/>
      <c r="AG97" s="260"/>
      <c r="AH97" s="260"/>
      <c r="AI97" s="260"/>
      <c r="AJ97" s="260"/>
      <c r="AK97" s="260"/>
      <c r="AL97" s="260"/>
    </row>
    <row r="98" spans="3:38" s="261" customFormat="1" ht="33" hidden="1" customHeight="1" x14ac:dyDescent="0.3">
      <c r="C98" s="30" t="s">
        <v>507</v>
      </c>
      <c r="D98" s="30" t="s">
        <v>508</v>
      </c>
      <c r="E98" s="46" t="s">
        <v>131</v>
      </c>
      <c r="F98" s="31" t="s">
        <v>509</v>
      </c>
      <c r="G98" s="32">
        <f t="shared" ref="G98" si="29">SUM(H98,K98)</f>
        <v>0</v>
      </c>
      <c r="H98" s="32"/>
      <c r="I98" s="32"/>
      <c r="J98" s="34"/>
      <c r="K98" s="34"/>
      <c r="L98" s="34">
        <f t="shared" ref="L98" si="30">SUM(N98,Q98)</f>
        <v>0</v>
      </c>
      <c r="M98" s="32"/>
      <c r="N98" s="32"/>
      <c r="O98" s="32"/>
      <c r="P98" s="32"/>
      <c r="Q98" s="34">
        <f t="shared" ref="Q98" si="31">SUM(M98)</f>
        <v>0</v>
      </c>
      <c r="R98" s="34"/>
      <c r="S98" s="34"/>
      <c r="T98" s="32">
        <f t="shared" ref="T98" si="32">SUM(L98,G98)</f>
        <v>0</v>
      </c>
      <c r="U98" s="260"/>
      <c r="V98" s="260"/>
      <c r="W98" s="260"/>
      <c r="X98" s="260"/>
      <c r="Y98" s="260"/>
      <c r="Z98" s="260"/>
      <c r="AA98" s="260"/>
      <c r="AB98" s="260"/>
      <c r="AC98" s="260"/>
      <c r="AD98" s="260"/>
      <c r="AE98" s="260"/>
      <c r="AF98" s="260"/>
      <c r="AG98" s="260"/>
      <c r="AH98" s="260"/>
      <c r="AI98" s="260"/>
      <c r="AJ98" s="260"/>
      <c r="AK98" s="260"/>
      <c r="AL98" s="260"/>
    </row>
    <row r="99" spans="3:38" s="261" customFormat="1" ht="39" customHeight="1" x14ac:dyDescent="0.3">
      <c r="C99" s="30" t="s">
        <v>264</v>
      </c>
      <c r="D99" s="30" t="s">
        <v>160</v>
      </c>
      <c r="E99" s="30" t="s">
        <v>161</v>
      </c>
      <c r="F99" s="56" t="s">
        <v>162</v>
      </c>
      <c r="G99" s="32">
        <f t="shared" si="24"/>
        <v>0</v>
      </c>
      <c r="H99" s="32"/>
      <c r="I99" s="32"/>
      <c r="J99" s="34"/>
      <c r="K99" s="34"/>
      <c r="L99" s="34">
        <f t="shared" si="26"/>
        <v>890000</v>
      </c>
      <c r="M99" s="32">
        <v>890000</v>
      </c>
      <c r="N99" s="32"/>
      <c r="O99" s="32"/>
      <c r="P99" s="32"/>
      <c r="Q99" s="34">
        <f t="shared" si="28"/>
        <v>890000</v>
      </c>
      <c r="R99" s="34"/>
      <c r="S99" s="34"/>
      <c r="T99" s="32">
        <f t="shared" si="27"/>
        <v>890000</v>
      </c>
      <c r="U99" s="260"/>
      <c r="V99" s="260"/>
      <c r="W99" s="260"/>
      <c r="X99" s="260"/>
      <c r="Y99" s="260"/>
      <c r="Z99" s="260"/>
      <c r="AA99" s="260"/>
      <c r="AB99" s="260"/>
      <c r="AC99" s="260"/>
      <c r="AD99" s="260"/>
      <c r="AE99" s="260"/>
      <c r="AF99" s="260"/>
      <c r="AG99" s="260"/>
      <c r="AH99" s="260"/>
      <c r="AI99" s="260"/>
      <c r="AJ99" s="260"/>
      <c r="AK99" s="260"/>
      <c r="AL99" s="260"/>
    </row>
    <row r="100" spans="3:38" s="261" customFormat="1" ht="57" hidden="1" customHeight="1" x14ac:dyDescent="0.3">
      <c r="C100" s="30" t="s">
        <v>265</v>
      </c>
      <c r="D100" s="30" t="s">
        <v>164</v>
      </c>
      <c r="E100" s="30" t="s">
        <v>165</v>
      </c>
      <c r="F100" s="56" t="s">
        <v>166</v>
      </c>
      <c r="G100" s="32">
        <f t="shared" si="24"/>
        <v>0</v>
      </c>
      <c r="H100" s="32"/>
      <c r="I100" s="32"/>
      <c r="J100" s="34"/>
      <c r="K100" s="34"/>
      <c r="L100" s="34">
        <f t="shared" si="26"/>
        <v>0</v>
      </c>
      <c r="M100" s="32"/>
      <c r="N100" s="32"/>
      <c r="O100" s="32"/>
      <c r="P100" s="32"/>
      <c r="Q100" s="34"/>
      <c r="R100" s="34"/>
      <c r="S100" s="34"/>
      <c r="T100" s="32">
        <f t="shared" si="27"/>
        <v>0</v>
      </c>
      <c r="U100" s="260"/>
      <c r="V100" s="260"/>
      <c r="W100" s="260"/>
      <c r="X100" s="260"/>
      <c r="Y100" s="260"/>
      <c r="Z100" s="260"/>
      <c r="AA100" s="260"/>
      <c r="AB100" s="260"/>
      <c r="AC100" s="260"/>
      <c r="AD100" s="260"/>
      <c r="AE100" s="260"/>
      <c r="AF100" s="260"/>
      <c r="AG100" s="260"/>
      <c r="AH100" s="260"/>
      <c r="AI100" s="260"/>
      <c r="AJ100" s="260"/>
      <c r="AK100" s="260"/>
      <c r="AL100" s="260"/>
    </row>
    <row r="101" spans="3:38" s="72" customFormat="1" ht="31.5" hidden="1" customHeight="1" x14ac:dyDescent="0.3">
      <c r="C101" s="46" t="s">
        <v>506</v>
      </c>
      <c r="D101" s="205">
        <v>2170</v>
      </c>
      <c r="E101" s="301">
        <v>763</v>
      </c>
      <c r="F101" s="302" t="s">
        <v>510</v>
      </c>
      <c r="G101" s="32">
        <f>SUM(H101,K101)</f>
        <v>0</v>
      </c>
      <c r="H101" s="34"/>
      <c r="I101" s="34"/>
      <c r="J101" s="34"/>
      <c r="K101" s="34"/>
      <c r="L101" s="34">
        <f>SUM(N101,Q101)</f>
        <v>0</v>
      </c>
      <c r="M101" s="34"/>
      <c r="N101" s="34"/>
      <c r="O101" s="34"/>
      <c r="P101" s="34"/>
      <c r="Q101" s="34">
        <f>SUM(M101)</f>
        <v>0</v>
      </c>
      <c r="R101" s="34"/>
      <c r="S101" s="34"/>
      <c r="T101" s="32">
        <f>SUM(L101,G101)</f>
        <v>0</v>
      </c>
    </row>
    <row r="102" spans="3:38" s="261" customFormat="1" ht="57" hidden="1" customHeight="1" x14ac:dyDescent="0.3">
      <c r="C102" s="30" t="s">
        <v>386</v>
      </c>
      <c r="D102" s="30" t="s">
        <v>228</v>
      </c>
      <c r="E102" s="30" t="s">
        <v>229</v>
      </c>
      <c r="F102" s="56" t="s">
        <v>230</v>
      </c>
      <c r="G102" s="32">
        <f t="shared" si="24"/>
        <v>0</v>
      </c>
      <c r="H102" s="32"/>
      <c r="I102" s="32"/>
      <c r="J102" s="34"/>
      <c r="K102" s="34"/>
      <c r="L102" s="34"/>
      <c r="M102" s="32"/>
      <c r="N102" s="32"/>
      <c r="O102" s="32"/>
      <c r="P102" s="32"/>
      <c r="Q102" s="34"/>
      <c r="R102" s="34"/>
      <c r="S102" s="34"/>
      <c r="T102" s="32">
        <f t="shared" si="27"/>
        <v>0</v>
      </c>
      <c r="U102" s="260"/>
      <c r="V102" s="260"/>
      <c r="W102" s="260"/>
      <c r="X102" s="260"/>
      <c r="Y102" s="260"/>
      <c r="Z102" s="260"/>
      <c r="AA102" s="260"/>
      <c r="AB102" s="260"/>
      <c r="AC102" s="260"/>
      <c r="AD102" s="260"/>
      <c r="AE102" s="260"/>
      <c r="AF102" s="260"/>
      <c r="AG102" s="260"/>
      <c r="AH102" s="260"/>
      <c r="AI102" s="260"/>
      <c r="AJ102" s="260"/>
      <c r="AK102" s="260"/>
      <c r="AL102" s="260"/>
    </row>
    <row r="103" spans="3:38" s="72" customFormat="1" ht="36.75" hidden="1" customHeight="1" x14ac:dyDescent="0.3">
      <c r="C103" s="30" t="s">
        <v>266</v>
      </c>
      <c r="D103" s="30" t="s">
        <v>267</v>
      </c>
      <c r="E103" s="30" t="s">
        <v>205</v>
      </c>
      <c r="F103" s="50" t="s">
        <v>268</v>
      </c>
      <c r="G103" s="32">
        <f t="shared" si="24"/>
        <v>0</v>
      </c>
      <c r="H103" s="34"/>
      <c r="I103" s="34"/>
      <c r="J103" s="34"/>
      <c r="K103" s="34"/>
      <c r="L103" s="34">
        <f t="shared" si="26"/>
        <v>0</v>
      </c>
      <c r="M103" s="34"/>
      <c r="N103" s="34"/>
      <c r="O103" s="34"/>
      <c r="P103" s="34"/>
      <c r="Q103" s="34">
        <f t="shared" si="28"/>
        <v>0</v>
      </c>
      <c r="R103" s="34"/>
      <c r="S103" s="34"/>
      <c r="T103" s="32">
        <f t="shared" ref="T103:T122" si="33">SUM(G103,L103)</f>
        <v>0</v>
      </c>
    </row>
    <row r="104" spans="3:38" s="72" customFormat="1" ht="36.75" hidden="1" customHeight="1" x14ac:dyDescent="0.3">
      <c r="C104" s="30" t="s">
        <v>366</v>
      </c>
      <c r="D104" s="30" t="s">
        <v>367</v>
      </c>
      <c r="E104" s="30" t="s">
        <v>271</v>
      </c>
      <c r="F104" s="328" t="s">
        <v>368</v>
      </c>
      <c r="G104" s="32">
        <f t="shared" si="24"/>
        <v>0</v>
      </c>
      <c r="H104" s="34"/>
      <c r="I104" s="34"/>
      <c r="J104" s="34"/>
      <c r="K104" s="34"/>
      <c r="L104" s="34">
        <f t="shared" si="26"/>
        <v>0</v>
      </c>
      <c r="M104" s="34"/>
      <c r="N104" s="34"/>
      <c r="O104" s="34"/>
      <c r="P104" s="34"/>
      <c r="Q104" s="34"/>
      <c r="R104" s="34"/>
      <c r="S104" s="34"/>
      <c r="T104" s="32">
        <f t="shared" si="33"/>
        <v>0</v>
      </c>
    </row>
    <row r="105" spans="3:38" s="72" customFormat="1" ht="38.25" hidden="1" customHeight="1" x14ac:dyDescent="0.3">
      <c r="C105" s="30" t="s">
        <v>269</v>
      </c>
      <c r="D105" s="30" t="s">
        <v>270</v>
      </c>
      <c r="E105" s="30" t="s">
        <v>271</v>
      </c>
      <c r="F105" s="137" t="s">
        <v>272</v>
      </c>
      <c r="G105" s="32">
        <f t="shared" si="24"/>
        <v>0</v>
      </c>
      <c r="H105" s="34"/>
      <c r="I105" s="34"/>
      <c r="J105" s="34"/>
      <c r="K105" s="34"/>
      <c r="L105" s="34">
        <f t="shared" si="26"/>
        <v>0</v>
      </c>
      <c r="M105" s="34"/>
      <c r="N105" s="34"/>
      <c r="O105" s="34"/>
      <c r="P105" s="34"/>
      <c r="Q105" s="34">
        <f t="shared" si="28"/>
        <v>0</v>
      </c>
      <c r="R105" s="34"/>
      <c r="S105" s="34"/>
      <c r="T105" s="34">
        <f t="shared" si="33"/>
        <v>0</v>
      </c>
    </row>
    <row r="106" spans="3:38" s="29" customFormat="1" ht="42.75" hidden="1" customHeight="1" x14ac:dyDescent="0.3">
      <c r="C106" s="30" t="s">
        <v>273</v>
      </c>
      <c r="D106" s="30" t="s">
        <v>274</v>
      </c>
      <c r="E106" s="30" t="s">
        <v>288</v>
      </c>
      <c r="F106" s="137" t="s">
        <v>275</v>
      </c>
      <c r="G106" s="32">
        <f t="shared" si="24"/>
        <v>0</v>
      </c>
      <c r="H106" s="32"/>
      <c r="I106" s="35"/>
      <c r="J106" s="35"/>
      <c r="K106" s="32"/>
      <c r="L106" s="34">
        <f t="shared" si="26"/>
        <v>0</v>
      </c>
      <c r="M106" s="34"/>
      <c r="N106" s="35"/>
      <c r="O106" s="35"/>
      <c r="P106" s="35"/>
      <c r="Q106" s="34">
        <f t="shared" si="28"/>
        <v>0</v>
      </c>
      <c r="R106" s="35"/>
      <c r="S106" s="35"/>
      <c r="T106" s="34">
        <f t="shared" si="33"/>
        <v>0</v>
      </c>
    </row>
    <row r="107" spans="3:38" s="72" customFormat="1" ht="37.5" hidden="1" customHeight="1" x14ac:dyDescent="0.3">
      <c r="C107" s="30" t="s">
        <v>276</v>
      </c>
      <c r="D107" s="30" t="s">
        <v>277</v>
      </c>
      <c r="E107" s="30" t="s">
        <v>271</v>
      </c>
      <c r="F107" s="50" t="s">
        <v>278</v>
      </c>
      <c r="G107" s="32">
        <f t="shared" si="24"/>
        <v>0</v>
      </c>
      <c r="H107" s="34"/>
      <c r="I107" s="34"/>
      <c r="J107" s="34"/>
      <c r="K107" s="34"/>
      <c r="L107" s="34">
        <f t="shared" si="26"/>
        <v>0</v>
      </c>
      <c r="M107" s="34"/>
      <c r="N107" s="34"/>
      <c r="O107" s="34"/>
      <c r="P107" s="34"/>
      <c r="Q107" s="34">
        <f t="shared" si="28"/>
        <v>0</v>
      </c>
      <c r="R107" s="34"/>
      <c r="S107" s="34"/>
      <c r="T107" s="34">
        <f t="shared" si="33"/>
        <v>0</v>
      </c>
    </row>
    <row r="108" spans="3:38" s="72" customFormat="1" ht="36" hidden="1" customHeight="1" x14ac:dyDescent="0.3">
      <c r="C108" s="30" t="s">
        <v>279</v>
      </c>
      <c r="D108" s="30" t="s">
        <v>280</v>
      </c>
      <c r="E108" s="30" t="s">
        <v>271</v>
      </c>
      <c r="F108" s="50" t="s">
        <v>281</v>
      </c>
      <c r="G108" s="32">
        <f t="shared" si="24"/>
        <v>0</v>
      </c>
      <c r="H108" s="34"/>
      <c r="I108" s="34"/>
      <c r="J108" s="34"/>
      <c r="K108" s="34"/>
      <c r="L108" s="34">
        <f t="shared" si="26"/>
        <v>0</v>
      </c>
      <c r="M108" s="34"/>
      <c r="N108" s="34"/>
      <c r="O108" s="34"/>
      <c r="P108" s="34"/>
      <c r="Q108" s="34">
        <f t="shared" si="28"/>
        <v>0</v>
      </c>
      <c r="R108" s="34"/>
      <c r="S108" s="34"/>
      <c r="T108" s="34">
        <f t="shared" si="33"/>
        <v>0</v>
      </c>
    </row>
    <row r="109" spans="3:38" s="72" customFormat="1" ht="74.25" hidden="1" customHeight="1" x14ac:dyDescent="0.3">
      <c r="C109" s="30" t="s">
        <v>282</v>
      </c>
      <c r="D109" s="30" t="s">
        <v>283</v>
      </c>
      <c r="E109" s="30" t="s">
        <v>271</v>
      </c>
      <c r="F109" s="50" t="s">
        <v>284</v>
      </c>
      <c r="G109" s="32">
        <f t="shared" si="24"/>
        <v>0</v>
      </c>
      <c r="H109" s="34"/>
      <c r="I109" s="34"/>
      <c r="J109" s="34"/>
      <c r="K109" s="34"/>
      <c r="L109" s="34">
        <f t="shared" si="26"/>
        <v>0</v>
      </c>
      <c r="M109" s="34"/>
      <c r="N109" s="34"/>
      <c r="O109" s="34"/>
      <c r="P109" s="34"/>
      <c r="Q109" s="34">
        <f t="shared" si="28"/>
        <v>0</v>
      </c>
      <c r="R109" s="34"/>
      <c r="S109" s="34"/>
      <c r="T109" s="34">
        <f t="shared" si="33"/>
        <v>0</v>
      </c>
    </row>
    <row r="110" spans="3:38" s="29" customFormat="1" ht="27" customHeight="1" x14ac:dyDescent="0.3">
      <c r="C110" s="30" t="s">
        <v>285</v>
      </c>
      <c r="D110" s="30" t="s">
        <v>286</v>
      </c>
      <c r="E110" s="30" t="s">
        <v>271</v>
      </c>
      <c r="F110" s="137" t="s">
        <v>287</v>
      </c>
      <c r="G110" s="32">
        <f t="shared" si="24"/>
        <v>342760</v>
      </c>
      <c r="H110" s="32"/>
      <c r="I110" s="35"/>
      <c r="J110" s="35"/>
      <c r="K110" s="32">
        <v>342760</v>
      </c>
      <c r="L110" s="34">
        <f t="shared" si="26"/>
        <v>5215730</v>
      </c>
      <c r="M110" s="34">
        <v>5215730</v>
      </c>
      <c r="N110" s="35"/>
      <c r="O110" s="35"/>
      <c r="P110" s="35"/>
      <c r="Q110" s="34">
        <f t="shared" si="28"/>
        <v>5215730</v>
      </c>
      <c r="R110" s="35"/>
      <c r="S110" s="35"/>
      <c r="T110" s="34">
        <f t="shared" si="33"/>
        <v>5558490</v>
      </c>
    </row>
    <row r="111" spans="3:38" s="72" customFormat="1" ht="39" hidden="1" customHeight="1" x14ac:dyDescent="0.3">
      <c r="C111" s="30" t="s">
        <v>289</v>
      </c>
      <c r="D111" s="30" t="s">
        <v>290</v>
      </c>
      <c r="E111" s="30" t="s">
        <v>291</v>
      </c>
      <c r="F111" s="50" t="s">
        <v>292</v>
      </c>
      <c r="G111" s="32">
        <f t="shared" si="24"/>
        <v>0</v>
      </c>
      <c r="H111" s="34"/>
      <c r="I111" s="34"/>
      <c r="J111" s="34"/>
      <c r="K111" s="34"/>
      <c r="L111" s="34">
        <f t="shared" si="26"/>
        <v>0</v>
      </c>
      <c r="M111" s="34"/>
      <c r="N111" s="34"/>
      <c r="O111" s="34"/>
      <c r="P111" s="34"/>
      <c r="Q111" s="34">
        <f t="shared" si="28"/>
        <v>0</v>
      </c>
      <c r="R111" s="34"/>
      <c r="S111" s="34"/>
      <c r="T111" s="34">
        <f t="shared" si="33"/>
        <v>0</v>
      </c>
    </row>
    <row r="112" spans="3:38" s="72" customFormat="1" ht="37.5" hidden="1" customHeight="1" x14ac:dyDescent="0.3">
      <c r="C112" s="30" t="s">
        <v>293</v>
      </c>
      <c r="D112" s="30" t="s">
        <v>294</v>
      </c>
      <c r="E112" s="30" t="s">
        <v>295</v>
      </c>
      <c r="F112" s="50" t="s">
        <v>296</v>
      </c>
      <c r="G112" s="32">
        <f t="shared" si="24"/>
        <v>0</v>
      </c>
      <c r="H112" s="34"/>
      <c r="I112" s="34"/>
      <c r="J112" s="34"/>
      <c r="K112" s="34"/>
      <c r="L112" s="34">
        <f t="shared" si="26"/>
        <v>0</v>
      </c>
      <c r="M112" s="34"/>
      <c r="N112" s="34"/>
      <c r="O112" s="34"/>
      <c r="P112" s="34"/>
      <c r="Q112" s="34">
        <f t="shared" si="28"/>
        <v>0</v>
      </c>
      <c r="R112" s="34"/>
      <c r="S112" s="34"/>
      <c r="T112" s="34">
        <f t="shared" si="33"/>
        <v>0</v>
      </c>
    </row>
    <row r="113" spans="3:22" s="72" customFormat="1" ht="27.75" hidden="1" customHeight="1" x14ac:dyDescent="0.3">
      <c r="C113" s="30" t="s">
        <v>297</v>
      </c>
      <c r="D113" s="30" t="s">
        <v>298</v>
      </c>
      <c r="E113" s="30" t="s">
        <v>295</v>
      </c>
      <c r="F113" s="50" t="s">
        <v>299</v>
      </c>
      <c r="G113" s="32">
        <f t="shared" si="24"/>
        <v>0</v>
      </c>
      <c r="H113" s="34"/>
      <c r="I113" s="34"/>
      <c r="J113" s="34"/>
      <c r="K113" s="34"/>
      <c r="L113" s="34">
        <f t="shared" si="26"/>
        <v>0</v>
      </c>
      <c r="M113" s="34"/>
      <c r="N113" s="34"/>
      <c r="O113" s="34"/>
      <c r="P113" s="34"/>
      <c r="Q113" s="34">
        <f t="shared" si="28"/>
        <v>0</v>
      </c>
      <c r="R113" s="34"/>
      <c r="S113" s="34"/>
      <c r="T113" s="34">
        <f t="shared" si="33"/>
        <v>0</v>
      </c>
    </row>
    <row r="114" spans="3:22" s="72" customFormat="1" ht="27.75" hidden="1" customHeight="1" x14ac:dyDescent="0.3">
      <c r="C114" s="30" t="s">
        <v>300</v>
      </c>
      <c r="D114" s="30" t="s">
        <v>363</v>
      </c>
      <c r="E114" s="30" t="s">
        <v>295</v>
      </c>
      <c r="F114" s="50" t="s">
        <v>301</v>
      </c>
      <c r="G114" s="32">
        <f t="shared" si="24"/>
        <v>0</v>
      </c>
      <c r="H114" s="34"/>
      <c r="I114" s="34"/>
      <c r="J114" s="34"/>
      <c r="K114" s="34"/>
      <c r="L114" s="34">
        <f t="shared" si="26"/>
        <v>0</v>
      </c>
      <c r="M114" s="34"/>
      <c r="N114" s="34"/>
      <c r="O114" s="34"/>
      <c r="P114" s="34"/>
      <c r="Q114" s="34"/>
      <c r="R114" s="34"/>
      <c r="S114" s="34"/>
      <c r="T114" s="34">
        <f t="shared" si="33"/>
        <v>0</v>
      </c>
    </row>
    <row r="115" spans="3:22" s="72" customFormat="1" ht="40.5" hidden="1" customHeight="1" x14ac:dyDescent="0.3">
      <c r="C115" s="30" t="s">
        <v>305</v>
      </c>
      <c r="D115" s="30" t="s">
        <v>306</v>
      </c>
      <c r="E115" s="30" t="s">
        <v>295</v>
      </c>
      <c r="F115" s="50" t="s">
        <v>307</v>
      </c>
      <c r="G115" s="32">
        <f>SUM(H115,K115)</f>
        <v>0</v>
      </c>
      <c r="H115" s="32"/>
      <c r="I115" s="32"/>
      <c r="J115" s="32"/>
      <c r="K115" s="32"/>
      <c r="L115" s="34">
        <f>SUM(N115,Q115)</f>
        <v>0</v>
      </c>
      <c r="M115" s="32"/>
      <c r="N115" s="32"/>
      <c r="O115" s="32"/>
      <c r="P115" s="32"/>
      <c r="Q115" s="34">
        <f>SUM(M115)</f>
        <v>0</v>
      </c>
      <c r="R115" s="32"/>
      <c r="S115" s="32"/>
      <c r="T115" s="34">
        <f>SUM(G115,L115)</f>
        <v>0</v>
      </c>
    </row>
    <row r="116" spans="3:22" s="72" customFormat="1" ht="39" hidden="1" customHeight="1" x14ac:dyDescent="0.3">
      <c r="C116" s="30" t="s">
        <v>302</v>
      </c>
      <c r="D116" s="30" t="s">
        <v>303</v>
      </c>
      <c r="E116" s="30" t="s">
        <v>94</v>
      </c>
      <c r="F116" s="50" t="s">
        <v>304</v>
      </c>
      <c r="G116" s="32">
        <f t="shared" si="24"/>
        <v>0</v>
      </c>
      <c r="H116" s="34"/>
      <c r="I116" s="34"/>
      <c r="J116" s="34"/>
      <c r="K116" s="34"/>
      <c r="L116" s="34">
        <f t="shared" si="26"/>
        <v>0</v>
      </c>
      <c r="M116" s="34"/>
      <c r="N116" s="34"/>
      <c r="O116" s="34"/>
      <c r="P116" s="34"/>
      <c r="Q116" s="34">
        <f t="shared" si="28"/>
        <v>0</v>
      </c>
      <c r="R116" s="34"/>
      <c r="S116" s="34"/>
      <c r="T116" s="34">
        <f t="shared" si="33"/>
        <v>0</v>
      </c>
    </row>
    <row r="117" spans="3:22" s="72" customFormat="1" ht="55.5" hidden="1" customHeight="1" x14ac:dyDescent="0.3">
      <c r="C117" s="30" t="s">
        <v>308</v>
      </c>
      <c r="D117" s="30" t="s">
        <v>309</v>
      </c>
      <c r="E117" s="30" t="s">
        <v>310</v>
      </c>
      <c r="F117" s="50" t="s">
        <v>311</v>
      </c>
      <c r="G117" s="32">
        <f t="shared" si="24"/>
        <v>0</v>
      </c>
      <c r="H117" s="34"/>
      <c r="I117" s="34"/>
      <c r="J117" s="34"/>
      <c r="K117" s="34"/>
      <c r="L117" s="34">
        <f t="shared" si="26"/>
        <v>0</v>
      </c>
      <c r="M117" s="34"/>
      <c r="N117" s="34"/>
      <c r="O117" s="34"/>
      <c r="P117" s="34"/>
      <c r="Q117" s="34"/>
      <c r="R117" s="34"/>
      <c r="S117" s="34"/>
      <c r="T117" s="34">
        <f t="shared" si="33"/>
        <v>0</v>
      </c>
    </row>
    <row r="118" spans="3:22" s="72" customFormat="1" ht="38.25" hidden="1" customHeight="1" x14ac:dyDescent="0.3">
      <c r="C118" s="30" t="s">
        <v>312</v>
      </c>
      <c r="D118" s="30" t="s">
        <v>97</v>
      </c>
      <c r="E118" s="40" t="s">
        <v>98</v>
      </c>
      <c r="F118" s="41" t="s">
        <v>99</v>
      </c>
      <c r="G118" s="32">
        <f t="shared" si="24"/>
        <v>0</v>
      </c>
      <c r="H118" s="325"/>
      <c r="I118" s="34"/>
      <c r="J118" s="34"/>
      <c r="K118" s="325"/>
      <c r="L118" s="34">
        <f t="shared" si="26"/>
        <v>0</v>
      </c>
      <c r="M118" s="329"/>
      <c r="N118" s="34"/>
      <c r="O118" s="34"/>
      <c r="P118" s="34"/>
      <c r="Q118" s="34">
        <f t="shared" si="28"/>
        <v>0</v>
      </c>
      <c r="R118" s="326"/>
      <c r="S118" s="327"/>
      <c r="T118" s="34">
        <f t="shared" si="33"/>
        <v>0</v>
      </c>
    </row>
    <row r="119" spans="3:22" s="72" customFormat="1" ht="26.25" customHeight="1" x14ac:dyDescent="0.3">
      <c r="C119" s="30" t="s">
        <v>313</v>
      </c>
      <c r="D119" s="30" t="s">
        <v>251</v>
      </c>
      <c r="E119" s="46" t="s">
        <v>252</v>
      </c>
      <c r="F119" s="31" t="s">
        <v>253</v>
      </c>
      <c r="G119" s="32">
        <f t="shared" si="24"/>
        <v>84900</v>
      </c>
      <c r="H119" s="325">
        <v>84900</v>
      </c>
      <c r="I119" s="34"/>
      <c r="J119" s="34"/>
      <c r="K119" s="325"/>
      <c r="L119" s="34">
        <f t="shared" si="26"/>
        <v>0</v>
      </c>
      <c r="M119" s="34"/>
      <c r="N119" s="34"/>
      <c r="O119" s="34"/>
      <c r="P119" s="34"/>
      <c r="Q119" s="34">
        <f t="shared" si="28"/>
        <v>0</v>
      </c>
      <c r="R119" s="326"/>
      <c r="S119" s="327"/>
      <c r="T119" s="34">
        <f t="shared" si="33"/>
        <v>84900</v>
      </c>
    </row>
    <row r="120" spans="3:22" s="72" customFormat="1" ht="30.75" hidden="1" customHeight="1" x14ac:dyDescent="0.3">
      <c r="C120" s="30" t="s">
        <v>314</v>
      </c>
      <c r="D120" s="30" t="s">
        <v>315</v>
      </c>
      <c r="E120" s="46" t="s">
        <v>94</v>
      </c>
      <c r="F120" s="31" t="s">
        <v>316</v>
      </c>
      <c r="G120" s="32">
        <f t="shared" si="24"/>
        <v>0</v>
      </c>
      <c r="H120" s="325"/>
      <c r="I120" s="34"/>
      <c r="J120" s="34"/>
      <c r="K120" s="325"/>
      <c r="L120" s="34"/>
      <c r="M120" s="34"/>
      <c r="N120" s="34"/>
      <c r="O120" s="34"/>
      <c r="P120" s="34"/>
      <c r="Q120" s="34">
        <f t="shared" si="28"/>
        <v>0</v>
      </c>
      <c r="R120" s="326"/>
      <c r="S120" s="327"/>
      <c r="T120" s="34">
        <f t="shared" si="33"/>
        <v>0</v>
      </c>
    </row>
    <row r="121" spans="3:22" s="29" customFormat="1" ht="27.75" customHeight="1" x14ac:dyDescent="0.3">
      <c r="C121" s="30" t="s">
        <v>317</v>
      </c>
      <c r="D121" s="30" t="s">
        <v>208</v>
      </c>
      <c r="E121" s="30" t="s">
        <v>102</v>
      </c>
      <c r="F121" s="38" t="s">
        <v>209</v>
      </c>
      <c r="G121" s="32">
        <f t="shared" si="24"/>
        <v>37680</v>
      </c>
      <c r="H121" s="330">
        <v>37680</v>
      </c>
      <c r="I121" s="35"/>
      <c r="J121" s="35"/>
      <c r="K121" s="331"/>
      <c r="L121" s="34">
        <f>SUM(N121,Q121)</f>
        <v>0</v>
      </c>
      <c r="M121" s="34"/>
      <c r="N121" s="35"/>
      <c r="O121" s="35"/>
      <c r="P121" s="35"/>
      <c r="Q121" s="34">
        <f t="shared" si="28"/>
        <v>0</v>
      </c>
      <c r="R121" s="332"/>
      <c r="S121" s="333"/>
      <c r="T121" s="34">
        <f t="shared" si="33"/>
        <v>37680</v>
      </c>
    </row>
    <row r="122" spans="3:22" s="29" customFormat="1" ht="38.25" hidden="1" customHeight="1" x14ac:dyDescent="0.3">
      <c r="C122" s="30" t="s">
        <v>318</v>
      </c>
      <c r="D122" s="30" t="s">
        <v>255</v>
      </c>
      <c r="E122" s="30" t="s">
        <v>256</v>
      </c>
      <c r="F122" s="36" t="s">
        <v>257</v>
      </c>
      <c r="G122" s="32">
        <f t="shared" si="24"/>
        <v>0</v>
      </c>
      <c r="H122" s="334"/>
      <c r="I122" s="335"/>
      <c r="J122" s="335"/>
      <c r="K122" s="335"/>
      <c r="L122" s="336">
        <f>SUM(N122,Q122)</f>
        <v>0</v>
      </c>
      <c r="M122" s="336"/>
      <c r="N122" s="335"/>
      <c r="O122" s="335"/>
      <c r="P122" s="335"/>
      <c r="Q122" s="34"/>
      <c r="R122" s="35"/>
      <c r="S122" s="35"/>
      <c r="T122" s="34">
        <f t="shared" si="33"/>
        <v>0</v>
      </c>
    </row>
    <row r="123" spans="3:22" s="29" customFormat="1" ht="32.25" hidden="1" customHeight="1" x14ac:dyDescent="0.3">
      <c r="C123" s="30" t="s">
        <v>490</v>
      </c>
      <c r="D123" s="30" t="s">
        <v>10</v>
      </c>
      <c r="E123" s="30" t="s">
        <v>70</v>
      </c>
      <c r="F123" s="36" t="s">
        <v>3</v>
      </c>
      <c r="G123" s="32">
        <f t="shared" ref="G123" si="34">SUM(H123,K123)</f>
        <v>0</v>
      </c>
      <c r="H123" s="334"/>
      <c r="I123" s="335"/>
      <c r="J123" s="335"/>
      <c r="K123" s="335"/>
      <c r="L123" s="336">
        <f>SUM(N123,Q123)</f>
        <v>0</v>
      </c>
      <c r="M123" s="336"/>
      <c r="N123" s="335"/>
      <c r="O123" s="335"/>
      <c r="P123" s="335"/>
      <c r="Q123" s="34"/>
      <c r="R123" s="35"/>
      <c r="S123" s="35"/>
      <c r="T123" s="34">
        <f t="shared" ref="T123" si="35">SUM(G123,L123)</f>
        <v>0</v>
      </c>
    </row>
    <row r="124" spans="3:22" s="72" customFormat="1" ht="46.5" hidden="1" customHeight="1" x14ac:dyDescent="0.3">
      <c r="C124" s="27" t="s">
        <v>319</v>
      </c>
      <c r="D124" s="71"/>
      <c r="E124" s="71"/>
      <c r="F124" s="69" t="s">
        <v>320</v>
      </c>
      <c r="G124" s="53">
        <f t="shared" ref="G124:S124" si="36">SUM(G125)</f>
        <v>0</v>
      </c>
      <c r="H124" s="53">
        <f t="shared" si="36"/>
        <v>0</v>
      </c>
      <c r="I124" s="53">
        <f t="shared" si="36"/>
        <v>0</v>
      </c>
      <c r="J124" s="53">
        <f t="shared" si="36"/>
        <v>0</v>
      </c>
      <c r="K124" s="53">
        <f t="shared" si="36"/>
        <v>0</v>
      </c>
      <c r="L124" s="53">
        <f t="shared" si="36"/>
        <v>0</v>
      </c>
      <c r="M124" s="53">
        <f t="shared" si="36"/>
        <v>0</v>
      </c>
      <c r="N124" s="53">
        <f t="shared" si="36"/>
        <v>0</v>
      </c>
      <c r="O124" s="53">
        <f t="shared" si="36"/>
        <v>0</v>
      </c>
      <c r="P124" s="53">
        <f t="shared" si="36"/>
        <v>0</v>
      </c>
      <c r="Q124" s="53">
        <f t="shared" si="36"/>
        <v>0</v>
      </c>
      <c r="R124" s="53">
        <f t="shared" si="36"/>
        <v>0</v>
      </c>
      <c r="S124" s="53">
        <f t="shared" si="36"/>
        <v>0</v>
      </c>
      <c r="T124" s="53">
        <f>SUM(L124,G124)</f>
        <v>0</v>
      </c>
      <c r="V124" s="28"/>
    </row>
    <row r="125" spans="3:22" s="72" customFormat="1" ht="42" hidden="1" customHeight="1" x14ac:dyDescent="0.3">
      <c r="C125" s="27" t="s">
        <v>321</v>
      </c>
      <c r="D125" s="71"/>
      <c r="E125" s="71"/>
      <c r="F125" s="69" t="s">
        <v>320</v>
      </c>
      <c r="G125" s="53">
        <f t="shared" ref="G125:T125" si="37">SUM(G126:G128)</f>
        <v>0</v>
      </c>
      <c r="H125" s="53">
        <f t="shared" si="37"/>
        <v>0</v>
      </c>
      <c r="I125" s="53">
        <f t="shared" si="37"/>
        <v>0</v>
      </c>
      <c r="J125" s="53">
        <f t="shared" si="37"/>
        <v>0</v>
      </c>
      <c r="K125" s="53">
        <f t="shared" si="37"/>
        <v>0</v>
      </c>
      <c r="L125" s="53">
        <f t="shared" si="37"/>
        <v>0</v>
      </c>
      <c r="M125" s="53">
        <f t="shared" si="37"/>
        <v>0</v>
      </c>
      <c r="N125" s="53">
        <f t="shared" si="37"/>
        <v>0</v>
      </c>
      <c r="O125" s="53">
        <f t="shared" si="37"/>
        <v>0</v>
      </c>
      <c r="P125" s="53">
        <f t="shared" si="37"/>
        <v>0</v>
      </c>
      <c r="Q125" s="53">
        <f t="shared" si="37"/>
        <v>0</v>
      </c>
      <c r="R125" s="53">
        <f t="shared" si="37"/>
        <v>0</v>
      </c>
      <c r="S125" s="53">
        <f t="shared" si="37"/>
        <v>0</v>
      </c>
      <c r="T125" s="53">
        <f t="shared" si="37"/>
        <v>0</v>
      </c>
      <c r="V125" s="28">
        <f>SUM(G125,L125)</f>
        <v>0</v>
      </c>
    </row>
    <row r="126" spans="3:22" s="72" customFormat="1" ht="56.25" hidden="1" customHeight="1" x14ac:dyDescent="0.3">
      <c r="C126" s="30" t="s">
        <v>322</v>
      </c>
      <c r="D126" s="30" t="s">
        <v>67</v>
      </c>
      <c r="E126" s="30" t="s">
        <v>64</v>
      </c>
      <c r="F126" s="49" t="s">
        <v>262</v>
      </c>
      <c r="G126" s="32">
        <f>SUM(H126,K126)</f>
        <v>0</v>
      </c>
      <c r="H126" s="34"/>
      <c r="I126" s="34"/>
      <c r="J126" s="34"/>
      <c r="K126" s="34"/>
      <c r="L126" s="32">
        <f>SUM(N126,Q126)</f>
        <v>0</v>
      </c>
      <c r="M126" s="34"/>
      <c r="N126" s="34"/>
      <c r="O126" s="34"/>
      <c r="P126" s="34"/>
      <c r="Q126" s="34"/>
      <c r="R126" s="34"/>
      <c r="S126" s="34"/>
      <c r="T126" s="34">
        <f t="shared" ref="T126:T128" si="38">SUM(G126,L126)</f>
        <v>0</v>
      </c>
      <c r="V126" s="28"/>
    </row>
    <row r="127" spans="3:22" s="73" customFormat="1" ht="36.75" hidden="1" customHeight="1" x14ac:dyDescent="0.3">
      <c r="C127" s="74" t="s">
        <v>323</v>
      </c>
      <c r="D127" s="74" t="s">
        <v>324</v>
      </c>
      <c r="E127" s="74" t="s">
        <v>295</v>
      </c>
      <c r="F127" s="104" t="s">
        <v>325</v>
      </c>
      <c r="G127" s="43">
        <f>SUM(H127,K127)</f>
        <v>0</v>
      </c>
      <c r="H127" s="45"/>
      <c r="I127" s="45"/>
      <c r="J127" s="45"/>
      <c r="K127" s="45"/>
      <c r="L127" s="43">
        <f>SUM(N127,Q127)</f>
        <v>0</v>
      </c>
      <c r="M127" s="45"/>
      <c r="N127" s="45"/>
      <c r="O127" s="45"/>
      <c r="P127" s="45"/>
      <c r="Q127" s="45"/>
      <c r="R127" s="45"/>
      <c r="S127" s="45"/>
      <c r="T127" s="45">
        <f t="shared" si="38"/>
        <v>0</v>
      </c>
      <c r="V127" s="266">
        <f>SUM(G127,L127)</f>
        <v>0</v>
      </c>
    </row>
    <row r="128" spans="3:22" s="73" customFormat="1" ht="20.25" hidden="1" customHeight="1" x14ac:dyDescent="0.3">
      <c r="C128" s="74" t="s">
        <v>326</v>
      </c>
      <c r="D128" s="74" t="s">
        <v>327</v>
      </c>
      <c r="E128" s="74" t="s">
        <v>295</v>
      </c>
      <c r="F128" s="104" t="s">
        <v>328</v>
      </c>
      <c r="G128" s="43">
        <f>SUM(H128,K128)</f>
        <v>0</v>
      </c>
      <c r="H128" s="45"/>
      <c r="I128" s="45"/>
      <c r="J128" s="45"/>
      <c r="K128" s="45"/>
      <c r="L128" s="43">
        <f>SUM(N128,Q128)</f>
        <v>0</v>
      </c>
      <c r="M128" s="45"/>
      <c r="N128" s="45"/>
      <c r="O128" s="45"/>
      <c r="P128" s="45"/>
      <c r="Q128" s="45"/>
      <c r="R128" s="45"/>
      <c r="S128" s="45"/>
      <c r="T128" s="45">
        <f t="shared" si="38"/>
        <v>0</v>
      </c>
      <c r="V128" s="266">
        <f>SUM(G128,L128)</f>
        <v>0</v>
      </c>
    </row>
    <row r="129" spans="1:224" s="72" customFormat="1" ht="39" customHeight="1" x14ac:dyDescent="0.3">
      <c r="C129" s="27" t="s">
        <v>329</v>
      </c>
      <c r="D129" s="27"/>
      <c r="E129" s="27"/>
      <c r="F129" s="42" t="s">
        <v>330</v>
      </c>
      <c r="G129" s="53">
        <f t="shared" ref="G129:T129" si="39">SUM(G130)</f>
        <v>-15315487</v>
      </c>
      <c r="H129" s="53">
        <f t="shared" si="39"/>
        <v>0</v>
      </c>
      <c r="I129" s="53">
        <f t="shared" si="39"/>
        <v>0</v>
      </c>
      <c r="J129" s="53">
        <f t="shared" si="39"/>
        <v>0</v>
      </c>
      <c r="K129" s="53">
        <f t="shared" si="39"/>
        <v>0</v>
      </c>
      <c r="L129" s="53">
        <f t="shared" si="39"/>
        <v>0</v>
      </c>
      <c r="M129" s="53">
        <f t="shared" si="39"/>
        <v>0</v>
      </c>
      <c r="N129" s="53">
        <f t="shared" si="39"/>
        <v>0</v>
      </c>
      <c r="O129" s="53">
        <f t="shared" si="39"/>
        <v>0</v>
      </c>
      <c r="P129" s="53">
        <f t="shared" si="39"/>
        <v>0</v>
      </c>
      <c r="Q129" s="53">
        <f t="shared" si="39"/>
        <v>0</v>
      </c>
      <c r="R129" s="53">
        <f t="shared" si="39"/>
        <v>0</v>
      </c>
      <c r="S129" s="53">
        <f t="shared" si="39"/>
        <v>0</v>
      </c>
      <c r="T129" s="53">
        <f t="shared" si="39"/>
        <v>-15315487</v>
      </c>
      <c r="V129" s="28"/>
      <c r="W129" s="28">
        <v>0</v>
      </c>
    </row>
    <row r="130" spans="1:224" s="72" customFormat="1" ht="37.5" customHeight="1" x14ac:dyDescent="0.3">
      <c r="C130" s="27" t="s">
        <v>331</v>
      </c>
      <c r="D130" s="27"/>
      <c r="E130" s="27"/>
      <c r="F130" s="42" t="s">
        <v>330</v>
      </c>
      <c r="G130" s="53">
        <f t="shared" ref="G130:T130" si="40">SUM(G131:G135)</f>
        <v>-15315487</v>
      </c>
      <c r="H130" s="53">
        <f t="shared" si="40"/>
        <v>0</v>
      </c>
      <c r="I130" s="53">
        <f t="shared" si="40"/>
        <v>0</v>
      </c>
      <c r="J130" s="53">
        <f t="shared" si="40"/>
        <v>0</v>
      </c>
      <c r="K130" s="53">
        <f t="shared" si="40"/>
        <v>0</v>
      </c>
      <c r="L130" s="53">
        <f t="shared" si="40"/>
        <v>0</v>
      </c>
      <c r="M130" s="53">
        <f t="shared" si="40"/>
        <v>0</v>
      </c>
      <c r="N130" s="53">
        <f t="shared" si="40"/>
        <v>0</v>
      </c>
      <c r="O130" s="53">
        <f t="shared" si="40"/>
        <v>0</v>
      </c>
      <c r="P130" s="53">
        <f t="shared" si="40"/>
        <v>0</v>
      </c>
      <c r="Q130" s="53">
        <f t="shared" si="40"/>
        <v>0</v>
      </c>
      <c r="R130" s="53">
        <f t="shared" si="40"/>
        <v>0</v>
      </c>
      <c r="S130" s="53">
        <f t="shared" si="40"/>
        <v>0</v>
      </c>
      <c r="T130" s="53">
        <f t="shared" si="40"/>
        <v>-15315487</v>
      </c>
      <c r="V130" s="114">
        <f>SUM(G130,L130)</f>
        <v>-15315487</v>
      </c>
      <c r="W130" s="28">
        <v>0</v>
      </c>
    </row>
    <row r="131" spans="1:224" s="72" customFormat="1" ht="56.25" hidden="1" customHeight="1" x14ac:dyDescent="0.3">
      <c r="C131" s="30" t="s">
        <v>332</v>
      </c>
      <c r="D131" s="30" t="s">
        <v>67</v>
      </c>
      <c r="E131" s="30" t="s">
        <v>64</v>
      </c>
      <c r="F131" s="36" t="s">
        <v>68</v>
      </c>
      <c r="G131" s="32">
        <f>SUM(H131,K131)</f>
        <v>0</v>
      </c>
      <c r="H131" s="79"/>
      <c r="I131" s="79"/>
      <c r="J131" s="79"/>
      <c r="K131" s="79"/>
      <c r="L131" s="32">
        <f>SUM(N131,Q131)</f>
        <v>0</v>
      </c>
      <c r="M131" s="79"/>
      <c r="N131" s="79"/>
      <c r="O131" s="79"/>
      <c r="P131" s="79"/>
      <c r="Q131" s="79"/>
      <c r="R131" s="79"/>
      <c r="S131" s="79"/>
      <c r="T131" s="34">
        <f t="shared" ref="T131:T135" si="41">SUM(G131,L131)</f>
        <v>0</v>
      </c>
    </row>
    <row r="132" spans="1:224" s="279" customFormat="1" ht="24" hidden="1" customHeight="1" x14ac:dyDescent="0.3">
      <c r="A132" s="277"/>
      <c r="B132" s="277"/>
      <c r="C132" s="51" t="s">
        <v>333</v>
      </c>
      <c r="D132" s="51" t="s">
        <v>334</v>
      </c>
      <c r="E132" s="51" t="s">
        <v>71</v>
      </c>
      <c r="F132" s="278" t="s">
        <v>335</v>
      </c>
      <c r="G132" s="32"/>
      <c r="H132" s="32"/>
      <c r="I132" s="32"/>
      <c r="J132" s="32"/>
      <c r="K132" s="32"/>
      <c r="L132" s="32">
        <f>SUM(N132,Q132)</f>
        <v>0</v>
      </c>
      <c r="M132" s="80"/>
      <c r="N132" s="32"/>
      <c r="O132" s="32"/>
      <c r="P132" s="32"/>
      <c r="Q132" s="32"/>
      <c r="R132" s="32"/>
      <c r="S132" s="32"/>
      <c r="T132" s="34">
        <f t="shared" si="41"/>
        <v>0</v>
      </c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72"/>
      <c r="CB132" s="72"/>
      <c r="CC132" s="72"/>
      <c r="CD132" s="72"/>
      <c r="CE132" s="72"/>
      <c r="CF132" s="72"/>
      <c r="CG132" s="72"/>
      <c r="CH132" s="72"/>
      <c r="CI132" s="72"/>
      <c r="CJ132" s="72"/>
      <c r="CK132" s="72"/>
      <c r="CL132" s="72"/>
      <c r="CM132" s="72"/>
      <c r="CN132" s="72"/>
      <c r="CO132" s="72"/>
      <c r="CP132" s="72"/>
      <c r="CQ132" s="72"/>
      <c r="CR132" s="72"/>
      <c r="CS132" s="72"/>
      <c r="CT132" s="72"/>
      <c r="CU132" s="72"/>
      <c r="CV132" s="72"/>
      <c r="CW132" s="72"/>
      <c r="CX132" s="72"/>
      <c r="CY132" s="72"/>
      <c r="CZ132" s="72"/>
      <c r="DA132" s="72"/>
      <c r="DB132" s="72"/>
      <c r="DC132" s="72"/>
      <c r="DD132" s="72"/>
      <c r="DE132" s="72"/>
      <c r="DF132" s="72"/>
      <c r="DG132" s="72"/>
      <c r="DH132" s="72"/>
      <c r="DI132" s="72"/>
      <c r="DJ132" s="72"/>
      <c r="DK132" s="72"/>
      <c r="DL132" s="72"/>
      <c r="DM132" s="72"/>
      <c r="DN132" s="72"/>
      <c r="DO132" s="72"/>
      <c r="DP132" s="72"/>
      <c r="DQ132" s="72"/>
      <c r="DR132" s="72"/>
      <c r="DS132" s="72"/>
      <c r="DT132" s="72"/>
      <c r="DU132" s="72"/>
      <c r="DV132" s="72"/>
      <c r="DW132" s="72"/>
      <c r="DX132" s="72"/>
      <c r="DY132" s="72"/>
      <c r="DZ132" s="72"/>
      <c r="EA132" s="72"/>
      <c r="EB132" s="72"/>
      <c r="EC132" s="72"/>
      <c r="ED132" s="72"/>
      <c r="EE132" s="72"/>
      <c r="EF132" s="72"/>
      <c r="EG132" s="72"/>
      <c r="EH132" s="72"/>
      <c r="EI132" s="72"/>
      <c r="EJ132" s="72"/>
      <c r="EK132" s="72"/>
      <c r="EL132" s="72"/>
      <c r="EM132" s="72"/>
      <c r="EN132" s="72"/>
      <c r="EO132" s="72"/>
      <c r="EP132" s="72"/>
      <c r="EQ132" s="72"/>
      <c r="ER132" s="72"/>
      <c r="ES132" s="72"/>
      <c r="ET132" s="72"/>
      <c r="EU132" s="72"/>
      <c r="EV132" s="72"/>
      <c r="EW132" s="72"/>
      <c r="EX132" s="72"/>
      <c r="EY132" s="72"/>
      <c r="EZ132" s="72"/>
      <c r="FA132" s="72"/>
      <c r="FB132" s="72"/>
      <c r="FC132" s="72"/>
      <c r="FD132" s="72"/>
      <c r="FE132" s="72"/>
      <c r="FF132" s="72"/>
      <c r="FG132" s="72"/>
      <c r="FH132" s="72"/>
      <c r="FI132" s="72"/>
      <c r="FJ132" s="72"/>
      <c r="FK132" s="72"/>
      <c r="FL132" s="72"/>
      <c r="FM132" s="72"/>
      <c r="FN132" s="72"/>
      <c r="FO132" s="72"/>
      <c r="FP132" s="72"/>
      <c r="FQ132" s="72"/>
      <c r="FR132" s="72"/>
      <c r="FS132" s="72"/>
      <c r="FT132" s="72"/>
      <c r="FU132" s="72"/>
      <c r="FV132" s="72"/>
      <c r="FW132" s="72"/>
      <c r="FX132" s="72"/>
      <c r="FY132" s="72"/>
      <c r="FZ132" s="72"/>
      <c r="GA132" s="72"/>
      <c r="GB132" s="72"/>
      <c r="GC132" s="72"/>
      <c r="GD132" s="72"/>
      <c r="GE132" s="72"/>
      <c r="GF132" s="72"/>
      <c r="GG132" s="72"/>
      <c r="GH132" s="72"/>
      <c r="GI132" s="72"/>
      <c r="GJ132" s="72"/>
      <c r="GK132" s="72"/>
      <c r="GL132" s="72"/>
      <c r="GM132" s="72"/>
      <c r="GN132" s="72"/>
      <c r="GO132" s="72"/>
      <c r="GP132" s="72"/>
      <c r="GQ132" s="72"/>
      <c r="GR132" s="72"/>
      <c r="GS132" s="72"/>
      <c r="GT132" s="72"/>
      <c r="GU132" s="72"/>
      <c r="GV132" s="72"/>
      <c r="GW132" s="72"/>
      <c r="GX132" s="72"/>
      <c r="GY132" s="72"/>
      <c r="GZ132" s="72"/>
      <c r="HA132" s="72"/>
      <c r="HB132" s="72"/>
      <c r="HC132" s="72"/>
      <c r="HD132" s="72"/>
      <c r="HE132" s="72"/>
      <c r="HF132" s="72"/>
      <c r="HG132" s="72"/>
      <c r="HH132" s="72"/>
      <c r="HI132" s="72"/>
      <c r="HJ132" s="72"/>
      <c r="HK132" s="72"/>
      <c r="HL132" s="72"/>
      <c r="HM132" s="72"/>
      <c r="HN132" s="72"/>
      <c r="HO132" s="72"/>
      <c r="HP132" s="72"/>
    </row>
    <row r="133" spans="1:224" s="279" customFormat="1" ht="24" hidden="1" customHeight="1" x14ac:dyDescent="0.3">
      <c r="C133" s="30" t="s">
        <v>336</v>
      </c>
      <c r="D133" s="30" t="s">
        <v>337</v>
      </c>
      <c r="E133" s="30" t="s">
        <v>338</v>
      </c>
      <c r="F133" s="36" t="s">
        <v>339</v>
      </c>
      <c r="G133" s="32">
        <f>SUM(H133,K133)</f>
        <v>0</v>
      </c>
      <c r="H133" s="32"/>
      <c r="I133" s="32"/>
      <c r="J133" s="32"/>
      <c r="K133" s="32"/>
      <c r="L133" s="32">
        <f>SUM(N133,Q133)</f>
        <v>0</v>
      </c>
      <c r="M133" s="80"/>
      <c r="N133" s="32"/>
      <c r="O133" s="32"/>
      <c r="P133" s="32"/>
      <c r="Q133" s="32"/>
      <c r="R133" s="32"/>
      <c r="S133" s="32"/>
      <c r="T133" s="34">
        <f t="shared" si="41"/>
        <v>0</v>
      </c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72"/>
      <c r="CB133" s="72"/>
      <c r="CC133" s="72"/>
      <c r="CD133" s="72"/>
      <c r="CE133" s="72"/>
      <c r="CF133" s="72"/>
      <c r="CG133" s="72"/>
      <c r="CH133" s="72"/>
      <c r="CI133" s="72"/>
      <c r="CJ133" s="72"/>
      <c r="CK133" s="72"/>
      <c r="CL133" s="72"/>
      <c r="CM133" s="72"/>
      <c r="CN133" s="72"/>
      <c r="CO133" s="72"/>
      <c r="CP133" s="72"/>
      <c r="CQ133" s="72"/>
      <c r="CR133" s="72"/>
      <c r="CS133" s="72"/>
      <c r="CT133" s="72"/>
      <c r="CU133" s="72"/>
      <c r="CV133" s="72"/>
      <c r="CW133" s="72"/>
      <c r="CX133" s="72"/>
      <c r="CY133" s="72"/>
      <c r="CZ133" s="72"/>
      <c r="DA133" s="72"/>
      <c r="DB133" s="72"/>
      <c r="DC133" s="72"/>
      <c r="DD133" s="72"/>
      <c r="DE133" s="72"/>
      <c r="DF133" s="72"/>
      <c r="DG133" s="72"/>
      <c r="DH133" s="72"/>
      <c r="DI133" s="72"/>
      <c r="DJ133" s="72"/>
      <c r="DK133" s="72"/>
      <c r="DL133" s="72"/>
      <c r="DM133" s="72"/>
      <c r="DN133" s="72"/>
      <c r="DO133" s="72"/>
      <c r="DP133" s="72"/>
      <c r="DQ133" s="72"/>
      <c r="DR133" s="72"/>
      <c r="DS133" s="72"/>
      <c r="DT133" s="72"/>
      <c r="DU133" s="72"/>
      <c r="DV133" s="72"/>
      <c r="DW133" s="72"/>
      <c r="DX133" s="72"/>
      <c r="DY133" s="72"/>
      <c r="DZ133" s="72"/>
      <c r="EA133" s="72"/>
      <c r="EB133" s="72"/>
      <c r="EC133" s="72"/>
      <c r="ED133" s="72"/>
      <c r="EE133" s="72"/>
      <c r="EF133" s="72"/>
      <c r="EG133" s="72"/>
      <c r="EH133" s="72"/>
      <c r="EI133" s="72"/>
      <c r="EJ133" s="72"/>
      <c r="EK133" s="72"/>
      <c r="EL133" s="72"/>
      <c r="EM133" s="72"/>
      <c r="EN133" s="72"/>
      <c r="EO133" s="72"/>
      <c r="EP133" s="72"/>
      <c r="EQ133" s="72"/>
      <c r="ER133" s="72"/>
      <c r="ES133" s="72"/>
      <c r="ET133" s="72"/>
      <c r="EU133" s="72"/>
      <c r="EV133" s="72"/>
      <c r="EW133" s="72"/>
      <c r="EX133" s="72"/>
      <c r="EY133" s="72"/>
      <c r="EZ133" s="72"/>
      <c r="FA133" s="72"/>
      <c r="FB133" s="72"/>
      <c r="FC133" s="72"/>
      <c r="FD133" s="72"/>
      <c r="FE133" s="72"/>
      <c r="FF133" s="72"/>
      <c r="FG133" s="72"/>
      <c r="FH133" s="72"/>
      <c r="FI133" s="72"/>
      <c r="FJ133" s="72"/>
      <c r="FK133" s="72"/>
      <c r="FL133" s="72"/>
      <c r="FM133" s="72"/>
      <c r="FN133" s="72"/>
      <c r="FO133" s="72"/>
      <c r="FP133" s="72"/>
      <c r="FQ133" s="72"/>
      <c r="FR133" s="72"/>
      <c r="FS133" s="72"/>
      <c r="FT133" s="72"/>
      <c r="FU133" s="72"/>
      <c r="FV133" s="72"/>
      <c r="FW133" s="72"/>
      <c r="FX133" s="72"/>
      <c r="FY133" s="72"/>
      <c r="FZ133" s="72"/>
      <c r="GA133" s="72"/>
      <c r="GB133" s="72"/>
      <c r="GC133" s="72"/>
      <c r="GD133" s="72"/>
      <c r="GE133" s="72"/>
      <c r="GF133" s="72"/>
      <c r="GG133" s="72"/>
      <c r="GH133" s="72"/>
      <c r="GI133" s="72"/>
      <c r="GJ133" s="72"/>
      <c r="GK133" s="72"/>
      <c r="GL133" s="72"/>
      <c r="GM133" s="72"/>
      <c r="GN133" s="72"/>
      <c r="GO133" s="72"/>
      <c r="GP133" s="72"/>
      <c r="GQ133" s="72"/>
      <c r="GR133" s="72"/>
      <c r="GS133" s="72"/>
      <c r="GT133" s="72"/>
      <c r="GU133" s="72"/>
      <c r="GV133" s="72"/>
      <c r="GW133" s="72"/>
      <c r="GX133" s="72"/>
      <c r="GY133" s="72"/>
      <c r="GZ133" s="72"/>
      <c r="HA133" s="72"/>
      <c r="HB133" s="72"/>
      <c r="HC133" s="72"/>
      <c r="HD133" s="72"/>
      <c r="HE133" s="72"/>
      <c r="HF133" s="72"/>
      <c r="HG133" s="72"/>
      <c r="HH133" s="72"/>
      <c r="HI133" s="72"/>
      <c r="HJ133" s="72"/>
      <c r="HK133" s="72"/>
      <c r="HL133" s="72"/>
      <c r="HM133" s="72"/>
      <c r="HN133" s="72"/>
      <c r="HO133" s="72"/>
      <c r="HP133" s="72"/>
    </row>
    <row r="134" spans="1:224" s="72" customFormat="1" ht="27.75" customHeight="1" x14ac:dyDescent="0.3">
      <c r="C134" s="51" t="s">
        <v>340</v>
      </c>
      <c r="D134" s="30" t="s">
        <v>341</v>
      </c>
      <c r="E134" s="30" t="s">
        <v>71</v>
      </c>
      <c r="F134" s="36" t="s">
        <v>342</v>
      </c>
      <c r="G134" s="32">
        <v>-15315487</v>
      </c>
      <c r="H134" s="32"/>
      <c r="I134" s="32"/>
      <c r="J134" s="32"/>
      <c r="K134" s="32"/>
      <c r="L134" s="34">
        <f t="shared" ref="L134" si="42">SUM(N134,Q134)</f>
        <v>0</v>
      </c>
      <c r="M134" s="80"/>
      <c r="N134" s="32"/>
      <c r="O134" s="32"/>
      <c r="P134" s="32"/>
      <c r="Q134" s="32"/>
      <c r="R134" s="32"/>
      <c r="S134" s="32"/>
      <c r="T134" s="34">
        <f t="shared" si="41"/>
        <v>-15315487</v>
      </c>
    </row>
    <row r="135" spans="1:224" s="73" customFormat="1" ht="21" hidden="1" customHeight="1" x14ac:dyDescent="0.3">
      <c r="C135" s="74" t="s">
        <v>343</v>
      </c>
      <c r="D135" s="74" t="s">
        <v>344</v>
      </c>
      <c r="E135" s="74" t="s">
        <v>70</v>
      </c>
      <c r="F135" s="236" t="s">
        <v>2</v>
      </c>
      <c r="G135" s="45">
        <f>SUM(H135,K135)</f>
        <v>0</v>
      </c>
      <c r="H135" s="45"/>
      <c r="I135" s="48"/>
      <c r="J135" s="48"/>
      <c r="K135" s="48"/>
      <c r="L135" s="43">
        <f>SUM(N135,Q135)</f>
        <v>0</v>
      </c>
      <c r="M135" s="47"/>
      <c r="N135" s="48"/>
      <c r="O135" s="48"/>
      <c r="P135" s="48"/>
      <c r="Q135" s="48"/>
      <c r="R135" s="48"/>
      <c r="S135" s="48"/>
      <c r="T135" s="45">
        <f t="shared" si="41"/>
        <v>0</v>
      </c>
    </row>
    <row r="136" spans="1:224" s="72" customFormat="1" ht="41.25" hidden="1" customHeight="1" x14ac:dyDescent="0.3">
      <c r="C136" s="27" t="s">
        <v>345</v>
      </c>
      <c r="D136" s="27"/>
      <c r="E136" s="27"/>
      <c r="F136" s="42" t="s">
        <v>346</v>
      </c>
      <c r="G136" s="53">
        <f t="shared" ref="G136:T136" si="43">SUM(G137)</f>
        <v>0</v>
      </c>
      <c r="H136" s="53">
        <f t="shared" si="43"/>
        <v>0</v>
      </c>
      <c r="I136" s="53">
        <f t="shared" si="43"/>
        <v>0</v>
      </c>
      <c r="J136" s="53">
        <f t="shared" si="43"/>
        <v>0</v>
      </c>
      <c r="K136" s="53">
        <f t="shared" si="43"/>
        <v>0</v>
      </c>
      <c r="L136" s="53">
        <f t="shared" si="43"/>
        <v>0</v>
      </c>
      <c r="M136" s="53">
        <f t="shared" si="43"/>
        <v>0</v>
      </c>
      <c r="N136" s="53">
        <f t="shared" si="43"/>
        <v>0</v>
      </c>
      <c r="O136" s="53">
        <f t="shared" si="43"/>
        <v>0</v>
      </c>
      <c r="P136" s="53">
        <f t="shared" si="43"/>
        <v>0</v>
      </c>
      <c r="Q136" s="53">
        <f t="shared" si="43"/>
        <v>0</v>
      </c>
      <c r="R136" s="53">
        <f t="shared" si="43"/>
        <v>0</v>
      </c>
      <c r="S136" s="53">
        <f t="shared" si="43"/>
        <v>0</v>
      </c>
      <c r="T136" s="53">
        <f t="shared" si="43"/>
        <v>0</v>
      </c>
      <c r="V136" s="28"/>
      <c r="W136" s="28">
        <v>0</v>
      </c>
    </row>
    <row r="137" spans="1:224" s="72" customFormat="1" ht="40.5" hidden="1" customHeight="1" x14ac:dyDescent="0.3">
      <c r="C137" s="27" t="s">
        <v>347</v>
      </c>
      <c r="D137" s="27"/>
      <c r="E137" s="27"/>
      <c r="F137" s="42" t="s">
        <v>346</v>
      </c>
      <c r="G137" s="53">
        <f>SUM(G138:G140)</f>
        <v>0</v>
      </c>
      <c r="H137" s="53">
        <f t="shared" ref="H137:S137" si="44">SUM(H138:H140)</f>
        <v>0</v>
      </c>
      <c r="I137" s="53">
        <f t="shared" si="44"/>
        <v>0</v>
      </c>
      <c r="J137" s="53">
        <f t="shared" si="44"/>
        <v>0</v>
      </c>
      <c r="K137" s="53">
        <f t="shared" si="44"/>
        <v>0</v>
      </c>
      <c r="L137" s="53">
        <f t="shared" si="44"/>
        <v>0</v>
      </c>
      <c r="M137" s="53">
        <f t="shared" si="44"/>
        <v>0</v>
      </c>
      <c r="N137" s="53">
        <f t="shared" si="44"/>
        <v>0</v>
      </c>
      <c r="O137" s="53">
        <f t="shared" si="44"/>
        <v>0</v>
      </c>
      <c r="P137" s="53">
        <f t="shared" si="44"/>
        <v>0</v>
      </c>
      <c r="Q137" s="53">
        <f t="shared" si="44"/>
        <v>0</v>
      </c>
      <c r="R137" s="53">
        <f t="shared" si="44"/>
        <v>0</v>
      </c>
      <c r="S137" s="53">
        <f t="shared" si="44"/>
        <v>0</v>
      </c>
      <c r="T137" s="53">
        <f t="shared" ref="T137:T140" si="45">SUM(G137,L137)</f>
        <v>0</v>
      </c>
      <c r="V137" s="28">
        <f>SUM(G137,L137)</f>
        <v>0</v>
      </c>
      <c r="W137" s="28">
        <v>0</v>
      </c>
    </row>
    <row r="138" spans="1:224" s="72" customFormat="1" ht="57.75" hidden="1" customHeight="1" x14ac:dyDescent="0.3">
      <c r="C138" s="30" t="s">
        <v>348</v>
      </c>
      <c r="D138" s="30" t="s">
        <v>67</v>
      </c>
      <c r="E138" s="30" t="s">
        <v>64</v>
      </c>
      <c r="F138" s="36" t="s">
        <v>68</v>
      </c>
      <c r="G138" s="32">
        <f>SUM(H138,K138)</f>
        <v>0</v>
      </c>
      <c r="H138" s="34"/>
      <c r="I138" s="32"/>
      <c r="J138" s="32"/>
      <c r="K138" s="304"/>
      <c r="L138" s="32"/>
      <c r="M138" s="305"/>
      <c r="N138" s="304"/>
      <c r="O138" s="304"/>
      <c r="P138" s="304"/>
      <c r="Q138" s="304"/>
      <c r="R138" s="304"/>
      <c r="S138" s="304"/>
      <c r="T138" s="34">
        <f t="shared" si="45"/>
        <v>0</v>
      </c>
    </row>
    <row r="139" spans="1:224" s="73" customFormat="1" ht="39" hidden="1" customHeight="1" x14ac:dyDescent="0.3">
      <c r="C139" s="30" t="s">
        <v>511</v>
      </c>
      <c r="D139" s="30" t="s">
        <v>70</v>
      </c>
      <c r="E139" s="30" t="s">
        <v>71</v>
      </c>
      <c r="F139" s="36" t="s">
        <v>72</v>
      </c>
      <c r="G139" s="32">
        <f t="shared" ref="G139:G140" si="46">SUM(H139,K139)</f>
        <v>0</v>
      </c>
      <c r="H139" s="32"/>
      <c r="I139" s="32"/>
      <c r="J139" s="32"/>
      <c r="K139" s="306"/>
      <c r="L139" s="32"/>
      <c r="M139" s="80"/>
      <c r="N139" s="306"/>
      <c r="O139" s="306"/>
      <c r="P139" s="306"/>
      <c r="Q139" s="306"/>
      <c r="R139" s="306"/>
      <c r="S139" s="306"/>
      <c r="T139" s="32">
        <f t="shared" si="45"/>
        <v>0</v>
      </c>
    </row>
    <row r="140" spans="1:224" s="73" customFormat="1" ht="31.5" hidden="1" customHeight="1" x14ac:dyDescent="0.3">
      <c r="C140" s="40" t="s">
        <v>526</v>
      </c>
      <c r="D140" s="30" t="s">
        <v>208</v>
      </c>
      <c r="E140" s="40" t="s">
        <v>102</v>
      </c>
      <c r="F140" s="41" t="s">
        <v>209</v>
      </c>
      <c r="G140" s="32">
        <f t="shared" si="46"/>
        <v>0</v>
      </c>
      <c r="H140" s="32"/>
      <c r="I140" s="306"/>
      <c r="J140" s="306"/>
      <c r="K140" s="306"/>
      <c r="L140" s="32"/>
      <c r="M140" s="80"/>
      <c r="N140" s="306"/>
      <c r="O140" s="306"/>
      <c r="P140" s="306"/>
      <c r="Q140" s="306"/>
      <c r="R140" s="306"/>
      <c r="S140" s="306"/>
      <c r="T140" s="32">
        <f t="shared" si="45"/>
        <v>0</v>
      </c>
    </row>
    <row r="141" spans="1:224" s="83" customFormat="1" ht="32.25" customHeight="1" x14ac:dyDescent="0.3">
      <c r="C141" s="81" t="s">
        <v>349</v>
      </c>
      <c r="D141" s="81" t="s">
        <v>349</v>
      </c>
      <c r="E141" s="81" t="s">
        <v>349</v>
      </c>
      <c r="F141" s="82" t="s">
        <v>350</v>
      </c>
      <c r="G141" s="135">
        <f t="shared" ref="G141:T141" si="47">SUM(G13,G31,G57,G78,G94,G125,G130,G136)</f>
        <v>7052455</v>
      </c>
      <c r="H141" s="135">
        <f t="shared" si="47"/>
        <v>22025182</v>
      </c>
      <c r="I141" s="135">
        <f t="shared" si="47"/>
        <v>6093256</v>
      </c>
      <c r="J141" s="135">
        <f t="shared" si="47"/>
        <v>-1000000</v>
      </c>
      <c r="K141" s="135">
        <f t="shared" si="47"/>
        <v>342760</v>
      </c>
      <c r="L141" s="135">
        <f t="shared" si="47"/>
        <v>11338237</v>
      </c>
      <c r="M141" s="135">
        <f t="shared" si="47"/>
        <v>9635237</v>
      </c>
      <c r="N141" s="135">
        <f t="shared" si="47"/>
        <v>1703000</v>
      </c>
      <c r="O141" s="135">
        <f t="shared" si="47"/>
        <v>256640</v>
      </c>
      <c r="P141" s="135">
        <f t="shared" si="47"/>
        <v>0</v>
      </c>
      <c r="Q141" s="135">
        <f t="shared" si="47"/>
        <v>9635237</v>
      </c>
      <c r="R141" s="259">
        <f t="shared" si="47"/>
        <v>0</v>
      </c>
      <c r="S141" s="259" t="e">
        <f t="shared" si="47"/>
        <v>#REF!</v>
      </c>
      <c r="T141" s="135">
        <f t="shared" si="47"/>
        <v>18390692</v>
      </c>
      <c r="U141" s="111"/>
      <c r="V141" s="112">
        <f>SUM(V13,V31,V57,V78,V94,V125,V130,V137)</f>
        <v>18390692</v>
      </c>
      <c r="W141" s="113">
        <f>SUM(G141,L141)</f>
        <v>18390692</v>
      </c>
    </row>
    <row r="142" spans="1:224" ht="21" customHeight="1" x14ac:dyDescent="0.2">
      <c r="E142" s="84"/>
      <c r="F142" s="85"/>
      <c r="G142" s="86"/>
      <c r="H142" s="87"/>
      <c r="I142" s="88"/>
      <c r="J142" s="88"/>
      <c r="K142" s="88"/>
      <c r="L142" s="89"/>
      <c r="M142" s="89"/>
      <c r="N142" s="88"/>
      <c r="O142" s="88"/>
      <c r="P142" s="88"/>
      <c r="Q142" s="88"/>
      <c r="R142" s="88"/>
      <c r="S142" s="88"/>
      <c r="T142" s="87"/>
    </row>
    <row r="143" spans="1:224" s="90" customFormat="1" ht="24.75" hidden="1" customHeight="1" x14ac:dyDescent="0.3">
      <c r="D143" s="91"/>
      <c r="E143" s="92"/>
      <c r="F143" s="98" t="s">
        <v>39</v>
      </c>
      <c r="G143" s="93"/>
      <c r="H143" s="94"/>
      <c r="J143" s="95"/>
      <c r="K143" s="95" t="s">
        <v>351</v>
      </c>
    </row>
    <row r="144" spans="1:224" ht="6" hidden="1" customHeight="1" x14ac:dyDescent="0.3">
      <c r="E144" s="92"/>
      <c r="F144" s="93"/>
      <c r="G144" s="93"/>
      <c r="H144" s="94"/>
      <c r="I144" s="95"/>
      <c r="J144" s="95"/>
      <c r="K144" s="134"/>
      <c r="Q144" s="88"/>
      <c r="R144" s="88"/>
      <c r="W144" s="96"/>
      <c r="Y144" s="97"/>
      <c r="Z144" s="97"/>
      <c r="AA144" s="97"/>
      <c r="AB144" s="97"/>
    </row>
    <row r="145" spans="5:28" ht="21" hidden="1" customHeight="1" x14ac:dyDescent="0.3">
      <c r="E145" s="98"/>
      <c r="F145" s="93" t="s">
        <v>352</v>
      </c>
      <c r="G145" s="93"/>
      <c r="H145" s="94"/>
      <c r="I145" s="134"/>
      <c r="J145" s="95"/>
      <c r="K145" s="134"/>
      <c r="Y145" s="97"/>
      <c r="Z145" s="97"/>
      <c r="AA145" s="97"/>
      <c r="AB145" s="97"/>
    </row>
    <row r="146" spans="5:28" ht="5.25" hidden="1" customHeight="1" x14ac:dyDescent="0.3">
      <c r="E146" s="99"/>
      <c r="F146" s="100"/>
      <c r="G146" s="8"/>
      <c r="H146" s="101"/>
      <c r="I146" s="134"/>
      <c r="J146" s="134"/>
      <c r="K146" s="134"/>
      <c r="Y146" s="97"/>
      <c r="Z146" s="97"/>
      <c r="AA146" s="97"/>
      <c r="AB146" s="97"/>
    </row>
    <row r="147" spans="5:28" ht="23.25" hidden="1" x14ac:dyDescent="0.3">
      <c r="E147" s="102"/>
      <c r="F147" s="93" t="s">
        <v>353</v>
      </c>
      <c r="G147" s="8"/>
      <c r="H147" s="101"/>
      <c r="I147" s="299"/>
      <c r="J147" s="134"/>
      <c r="K147" s="134"/>
      <c r="V147" s="97"/>
      <c r="Y147" s="97"/>
      <c r="Z147" s="97"/>
      <c r="AA147" s="97"/>
      <c r="AB147" s="97"/>
    </row>
    <row r="148" spans="5:28" ht="24.6" hidden="1" customHeight="1" x14ac:dyDescent="0.3">
      <c r="E148" s="84"/>
      <c r="F148" s="93" t="s">
        <v>354</v>
      </c>
      <c r="G148" s="8"/>
      <c r="H148" s="101"/>
      <c r="J148" s="134"/>
      <c r="V148" s="97"/>
      <c r="Y148" s="97"/>
      <c r="Z148" s="97"/>
      <c r="AA148" s="97"/>
      <c r="AB148" s="97"/>
    </row>
    <row r="149" spans="5:28" ht="20.25" hidden="1" customHeight="1" x14ac:dyDescent="0.3">
      <c r="E149" s="84"/>
      <c r="F149" s="300" t="s">
        <v>364</v>
      </c>
      <c r="K149" s="95" t="s">
        <v>355</v>
      </c>
      <c r="V149" s="97"/>
      <c r="W149" s="5"/>
      <c r="Y149" s="97"/>
      <c r="Z149" s="97"/>
      <c r="AA149" s="97"/>
      <c r="AB149" s="97"/>
    </row>
    <row r="150" spans="5:28" ht="16.5" hidden="1" customHeight="1" x14ac:dyDescent="0.2">
      <c r="E150" s="84"/>
      <c r="V150" s="97"/>
      <c r="Y150" s="97"/>
      <c r="Z150" s="97"/>
      <c r="AA150" s="97"/>
      <c r="AB150" s="97"/>
    </row>
    <row r="151" spans="5:28" ht="22.5" hidden="1" customHeight="1" x14ac:dyDescent="0.3">
      <c r="E151" s="84"/>
      <c r="F151" s="8" t="s">
        <v>519</v>
      </c>
      <c r="G151" s="8"/>
      <c r="H151" s="8"/>
      <c r="I151" s="276"/>
      <c r="V151" s="103"/>
      <c r="Y151" s="97"/>
      <c r="Z151" s="97"/>
      <c r="AA151" s="97"/>
      <c r="AB151" s="97"/>
    </row>
    <row r="152" spans="5:28" ht="20.25" hidden="1" x14ac:dyDescent="0.3">
      <c r="E152" s="84"/>
      <c r="F152" s="8" t="s">
        <v>520</v>
      </c>
      <c r="G152" s="282"/>
      <c r="H152" s="282"/>
      <c r="I152" s="276"/>
      <c r="V152" s="97"/>
      <c r="Y152" s="97"/>
      <c r="Z152" s="97"/>
      <c r="AA152" s="97"/>
      <c r="AB152" s="97"/>
    </row>
    <row r="153" spans="5:28" ht="20.25" hidden="1" x14ac:dyDescent="0.3">
      <c r="E153" s="84"/>
      <c r="F153" s="8" t="s">
        <v>524</v>
      </c>
      <c r="G153" s="8"/>
      <c r="H153" s="8"/>
      <c r="I153" s="8"/>
      <c r="K153" s="8" t="s">
        <v>525</v>
      </c>
      <c r="V153" s="97"/>
      <c r="Y153" s="97"/>
      <c r="Z153" s="97"/>
      <c r="AA153" s="97"/>
      <c r="AB153" s="97"/>
    </row>
    <row r="154" spans="5:28" ht="12.75" hidden="1" customHeight="1" x14ac:dyDescent="0.2">
      <c r="E154" s="84"/>
      <c r="V154" s="97"/>
      <c r="Y154" s="97"/>
      <c r="Z154" s="97"/>
      <c r="AA154" s="97"/>
      <c r="AB154" s="97"/>
    </row>
    <row r="155" spans="5:28" ht="24.75" customHeight="1" x14ac:dyDescent="0.2">
      <c r="E155" s="84"/>
      <c r="F155" s="85"/>
      <c r="G155" s="86"/>
      <c r="H155" s="87"/>
      <c r="I155" s="88"/>
      <c r="J155" s="88"/>
      <c r="K155" s="88"/>
      <c r="L155" s="89"/>
      <c r="V155" s="97"/>
      <c r="W155" s="5"/>
      <c r="Y155" s="97"/>
      <c r="Z155" s="97"/>
      <c r="AA155" s="97"/>
      <c r="AB155" s="97"/>
    </row>
    <row r="156" spans="5:28" ht="28.5" customHeight="1" x14ac:dyDescent="0.35">
      <c r="E156" s="84"/>
      <c r="F156" s="102" t="s">
        <v>549</v>
      </c>
      <c r="G156" s="312"/>
      <c r="H156" s="381"/>
      <c r="I156" s="382"/>
      <c r="J156" s="383"/>
      <c r="K156" s="383" t="s">
        <v>550</v>
      </c>
      <c r="L156" s="382"/>
      <c r="V156" s="97"/>
      <c r="W156" s="5"/>
      <c r="Y156" s="97"/>
      <c r="Z156" s="97"/>
      <c r="AA156" s="97"/>
      <c r="AB156" s="97"/>
    </row>
    <row r="157" spans="5:28" ht="18" customHeight="1" x14ac:dyDescent="0.2">
      <c r="E157" s="84"/>
      <c r="V157" s="97"/>
      <c r="W157" s="5"/>
      <c r="Y157" s="97"/>
      <c r="Z157" s="97"/>
      <c r="AA157" s="97"/>
      <c r="AB157" s="97"/>
    </row>
    <row r="158" spans="5:28" ht="18" customHeight="1" x14ac:dyDescent="0.2">
      <c r="E158" s="84"/>
      <c r="V158" s="97"/>
      <c r="W158" s="5"/>
      <c r="Y158" s="97"/>
      <c r="Z158" s="97"/>
      <c r="AA158" s="97"/>
      <c r="AB158" s="97"/>
    </row>
    <row r="159" spans="5:28" ht="18" customHeight="1" x14ac:dyDescent="0.2">
      <c r="E159" s="84"/>
      <c r="V159" s="97"/>
      <c r="W159" s="5"/>
      <c r="Y159" s="97"/>
      <c r="Z159" s="97"/>
      <c r="AA159" s="97"/>
      <c r="AB159" s="97"/>
    </row>
    <row r="160" spans="5:28" ht="16.5" customHeight="1" x14ac:dyDescent="0.2">
      <c r="E160" s="84"/>
      <c r="V160" s="97"/>
      <c r="W160" s="5"/>
      <c r="Y160" s="97"/>
      <c r="Z160" s="97"/>
      <c r="AA160" s="97"/>
      <c r="AB160" s="97"/>
    </row>
    <row r="161" spans="5:28" ht="21.75" customHeight="1" x14ac:dyDescent="0.2">
      <c r="E161" s="84"/>
      <c r="V161" s="103"/>
      <c r="W161" s="103"/>
      <c r="X161" s="103"/>
      <c r="Y161" s="103"/>
      <c r="Z161" s="103"/>
      <c r="AA161" s="103"/>
      <c r="AB161" s="103"/>
    </row>
    <row r="162" spans="5:28" ht="12.75" customHeight="1" x14ac:dyDescent="0.2">
      <c r="E162" s="84"/>
      <c r="V162" s="97"/>
      <c r="Y162" s="97"/>
      <c r="Z162" s="97"/>
      <c r="AA162" s="97"/>
      <c r="AB162" s="97"/>
    </row>
    <row r="163" spans="5:28" x14ac:dyDescent="0.2">
      <c r="E163" s="84"/>
      <c r="V163" s="97"/>
      <c r="Y163" s="97"/>
      <c r="Z163" s="97"/>
      <c r="AA163" s="97"/>
      <c r="AB163" s="97"/>
    </row>
    <row r="164" spans="5:28" x14ac:dyDescent="0.2">
      <c r="E164" s="84"/>
      <c r="V164" s="97"/>
      <c r="Y164" s="97"/>
      <c r="Z164" s="97"/>
      <c r="AA164" s="97"/>
      <c r="AB164" s="97"/>
    </row>
    <row r="165" spans="5:28" x14ac:dyDescent="0.2">
      <c r="E165" s="84"/>
      <c r="V165" s="97"/>
      <c r="Y165" s="97"/>
      <c r="Z165" s="97"/>
      <c r="AA165" s="97"/>
      <c r="AB165" s="97"/>
    </row>
    <row r="166" spans="5:28" ht="12.75" customHeight="1" x14ac:dyDescent="0.2">
      <c r="E166" s="84"/>
      <c r="Y166" s="97"/>
      <c r="Z166" s="97"/>
      <c r="AA166" s="97"/>
      <c r="AB166" s="97"/>
    </row>
    <row r="167" spans="5:28" x14ac:dyDescent="0.2">
      <c r="E167" s="84"/>
      <c r="Y167" s="97"/>
      <c r="Z167" s="97"/>
      <c r="AA167" s="97"/>
      <c r="AB167" s="97"/>
    </row>
    <row r="168" spans="5:28" x14ac:dyDescent="0.2">
      <c r="E168" s="84"/>
      <c r="Y168" s="97"/>
      <c r="Z168" s="97"/>
      <c r="AA168" s="97"/>
      <c r="AB168" s="97"/>
    </row>
    <row r="169" spans="5:28" ht="18" customHeight="1" x14ac:dyDescent="0.2">
      <c r="E169" s="84"/>
    </row>
    <row r="170" spans="5:28" ht="12.75" customHeight="1" x14ac:dyDescent="0.2">
      <c r="E170" s="84"/>
    </row>
    <row r="171" spans="5:28" x14ac:dyDescent="0.2">
      <c r="E171" s="84"/>
    </row>
    <row r="172" spans="5:28" x14ac:dyDescent="0.2">
      <c r="E172" s="84"/>
    </row>
    <row r="173" spans="5:28" x14ac:dyDescent="0.2">
      <c r="E173" s="84"/>
    </row>
    <row r="174" spans="5:28" ht="12.75" customHeight="1" x14ac:dyDescent="0.2">
      <c r="E174" s="84"/>
    </row>
    <row r="175" spans="5:28" x14ac:dyDescent="0.2">
      <c r="E175" s="84"/>
    </row>
    <row r="176" spans="5:28" x14ac:dyDescent="0.2">
      <c r="E176" s="84"/>
    </row>
    <row r="177" spans="5:5" x14ac:dyDescent="0.2">
      <c r="E177" s="84"/>
    </row>
    <row r="178" spans="5:5" ht="12.75" customHeight="1" x14ac:dyDescent="0.2">
      <c r="E178" s="84"/>
    </row>
    <row r="179" spans="5:5" x14ac:dyDescent="0.2">
      <c r="E179" s="84"/>
    </row>
    <row r="180" spans="5:5" x14ac:dyDescent="0.2">
      <c r="E180" s="84"/>
    </row>
    <row r="181" spans="5:5" x14ac:dyDescent="0.2">
      <c r="E181" s="84"/>
    </row>
    <row r="182" spans="5:5" ht="12.75" customHeight="1" x14ac:dyDescent="0.2">
      <c r="E182" s="84"/>
    </row>
    <row r="183" spans="5:5" x14ac:dyDescent="0.2">
      <c r="E183" s="84"/>
    </row>
    <row r="184" spans="5:5" x14ac:dyDescent="0.2">
      <c r="E184" s="84"/>
    </row>
    <row r="185" spans="5:5" x14ac:dyDescent="0.2">
      <c r="E185" s="84"/>
    </row>
    <row r="186" spans="5:5" ht="12.75" customHeight="1" x14ac:dyDescent="0.2">
      <c r="E186" s="84"/>
    </row>
    <row r="187" spans="5:5" x14ac:dyDescent="0.2">
      <c r="E187" s="84"/>
    </row>
    <row r="188" spans="5:5" x14ac:dyDescent="0.2">
      <c r="E188" s="84"/>
    </row>
    <row r="189" spans="5:5" x14ac:dyDescent="0.2">
      <c r="E189" s="84"/>
    </row>
    <row r="190" spans="5:5" ht="12.75" customHeight="1" x14ac:dyDescent="0.2">
      <c r="E190" s="84"/>
    </row>
    <row r="191" spans="5:5" x14ac:dyDescent="0.2">
      <c r="E191" s="84"/>
    </row>
    <row r="192" spans="5:5" x14ac:dyDescent="0.2">
      <c r="E192" s="84"/>
    </row>
    <row r="193" spans="5:5" x14ac:dyDescent="0.2">
      <c r="E193" s="84"/>
    </row>
    <row r="194" spans="5:5" ht="12.75" customHeight="1" x14ac:dyDescent="0.2">
      <c r="E194" s="84"/>
    </row>
    <row r="195" spans="5:5" x14ac:dyDescent="0.2">
      <c r="E195" s="84"/>
    </row>
    <row r="196" spans="5:5" x14ac:dyDescent="0.2">
      <c r="E196" s="84"/>
    </row>
    <row r="197" spans="5:5" x14ac:dyDescent="0.2">
      <c r="E197" s="84"/>
    </row>
    <row r="198" spans="5:5" ht="12.75" customHeight="1" x14ac:dyDescent="0.2">
      <c r="E198" s="84"/>
    </row>
    <row r="199" spans="5:5" x14ac:dyDescent="0.2">
      <c r="E199" s="84"/>
    </row>
    <row r="200" spans="5:5" x14ac:dyDescent="0.2">
      <c r="E200" s="84"/>
    </row>
    <row r="201" spans="5:5" x14ac:dyDescent="0.2">
      <c r="E201" s="84"/>
    </row>
    <row r="202" spans="5:5" ht="12.75" customHeight="1" x14ac:dyDescent="0.2">
      <c r="E202" s="84"/>
    </row>
    <row r="203" spans="5:5" x14ac:dyDescent="0.2">
      <c r="E203" s="84"/>
    </row>
    <row r="204" spans="5:5" x14ac:dyDescent="0.2">
      <c r="E204" s="84"/>
    </row>
    <row r="205" spans="5:5" x14ac:dyDescent="0.2">
      <c r="E205" s="84"/>
    </row>
    <row r="206" spans="5:5" ht="12.75" customHeight="1" x14ac:dyDescent="0.2">
      <c r="E206" s="84"/>
    </row>
    <row r="207" spans="5:5" x14ac:dyDescent="0.2">
      <c r="E207" s="84"/>
    </row>
    <row r="208" spans="5:5" x14ac:dyDescent="0.2">
      <c r="E208" s="84"/>
    </row>
    <row r="209" spans="5:5" x14ac:dyDescent="0.2">
      <c r="E209" s="84"/>
    </row>
    <row r="210" spans="5:5" ht="12.75" customHeight="1" x14ac:dyDescent="0.2">
      <c r="E210" s="84"/>
    </row>
    <row r="211" spans="5:5" x14ac:dyDescent="0.2">
      <c r="E211" s="84"/>
    </row>
    <row r="212" spans="5:5" x14ac:dyDescent="0.2">
      <c r="E212" s="84"/>
    </row>
    <row r="213" spans="5:5" x14ac:dyDescent="0.2">
      <c r="E213" s="84"/>
    </row>
    <row r="214" spans="5:5" ht="12.75" customHeight="1" x14ac:dyDescent="0.2">
      <c r="E214" s="84"/>
    </row>
    <row r="215" spans="5:5" x14ac:dyDescent="0.2">
      <c r="E215" s="84"/>
    </row>
    <row r="216" spans="5:5" x14ac:dyDescent="0.2">
      <c r="E216" s="84"/>
    </row>
    <row r="217" spans="5:5" x14ac:dyDescent="0.2">
      <c r="E217" s="84"/>
    </row>
    <row r="218" spans="5:5" ht="12.75" customHeight="1" x14ac:dyDescent="0.2">
      <c r="E218" s="84"/>
    </row>
    <row r="219" spans="5:5" x14ac:dyDescent="0.2">
      <c r="E219" s="84"/>
    </row>
    <row r="220" spans="5:5" x14ac:dyDescent="0.2">
      <c r="E220" s="84"/>
    </row>
    <row r="221" spans="5:5" x14ac:dyDescent="0.2">
      <c r="E221" s="84"/>
    </row>
    <row r="222" spans="5:5" ht="12.75" customHeight="1" x14ac:dyDescent="0.2">
      <c r="E222" s="84"/>
    </row>
    <row r="223" spans="5:5" x14ac:dyDescent="0.2">
      <c r="E223" s="84"/>
    </row>
    <row r="224" spans="5:5" x14ac:dyDescent="0.2">
      <c r="E224" s="84"/>
    </row>
    <row r="225" spans="5:5" x14ac:dyDescent="0.2">
      <c r="E225" s="84"/>
    </row>
    <row r="226" spans="5:5" ht="12.75" customHeight="1" x14ac:dyDescent="0.2">
      <c r="E226" s="84"/>
    </row>
    <row r="227" spans="5:5" x14ac:dyDescent="0.2">
      <c r="E227" s="84"/>
    </row>
    <row r="228" spans="5:5" x14ac:dyDescent="0.2">
      <c r="E228" s="84"/>
    </row>
    <row r="229" spans="5:5" x14ac:dyDescent="0.2">
      <c r="E229" s="84"/>
    </row>
    <row r="230" spans="5:5" ht="12.75" customHeight="1" x14ac:dyDescent="0.2">
      <c r="E230" s="84"/>
    </row>
    <row r="231" spans="5:5" x14ac:dyDescent="0.2">
      <c r="E231" s="84"/>
    </row>
    <row r="232" spans="5:5" x14ac:dyDescent="0.2">
      <c r="E232" s="84"/>
    </row>
    <row r="233" spans="5:5" x14ac:dyDescent="0.2">
      <c r="E233" s="84"/>
    </row>
    <row r="234" spans="5:5" ht="12.75" customHeight="1" x14ac:dyDescent="0.2">
      <c r="E234" s="84"/>
    </row>
    <row r="235" spans="5:5" x14ac:dyDescent="0.2">
      <c r="E235" s="84"/>
    </row>
    <row r="236" spans="5:5" x14ac:dyDescent="0.2">
      <c r="E236" s="84"/>
    </row>
    <row r="237" spans="5:5" x14ac:dyDescent="0.2">
      <c r="E237" s="84"/>
    </row>
    <row r="238" spans="5:5" ht="12.75" customHeight="1" x14ac:dyDescent="0.2">
      <c r="E238" s="84"/>
    </row>
    <row r="239" spans="5:5" x14ac:dyDescent="0.2">
      <c r="E239" s="84"/>
    </row>
    <row r="240" spans="5:5" x14ac:dyDescent="0.2">
      <c r="E240" s="84"/>
    </row>
    <row r="241" spans="5:5" x14ac:dyDescent="0.2">
      <c r="E241" s="84"/>
    </row>
    <row r="242" spans="5:5" ht="12.75" customHeight="1" x14ac:dyDescent="0.2">
      <c r="E242" s="84"/>
    </row>
    <row r="243" spans="5:5" x14ac:dyDescent="0.2">
      <c r="E243" s="84"/>
    </row>
    <row r="244" spans="5:5" x14ac:dyDescent="0.2">
      <c r="E244" s="84"/>
    </row>
    <row r="245" spans="5:5" x14ac:dyDescent="0.2">
      <c r="E245" s="84"/>
    </row>
    <row r="246" spans="5:5" ht="12.75" customHeight="1" x14ac:dyDescent="0.2">
      <c r="E246" s="84"/>
    </row>
    <row r="247" spans="5:5" x14ac:dyDescent="0.2">
      <c r="E247" s="84"/>
    </row>
    <row r="248" spans="5:5" x14ac:dyDescent="0.2">
      <c r="E248" s="84"/>
    </row>
    <row r="249" spans="5:5" x14ac:dyDescent="0.2">
      <c r="E249" s="84"/>
    </row>
    <row r="250" spans="5:5" ht="12.75" customHeight="1" x14ac:dyDescent="0.2">
      <c r="E250" s="84"/>
    </row>
    <row r="251" spans="5:5" x14ac:dyDescent="0.2">
      <c r="E251" s="84"/>
    </row>
    <row r="252" spans="5:5" x14ac:dyDescent="0.2">
      <c r="E252" s="84"/>
    </row>
    <row r="253" spans="5:5" x14ac:dyDescent="0.2">
      <c r="E253" s="84"/>
    </row>
    <row r="254" spans="5:5" ht="12.75" customHeight="1" x14ac:dyDescent="0.2">
      <c r="E254" s="84"/>
    </row>
    <row r="255" spans="5:5" x14ac:dyDescent="0.2">
      <c r="E255" s="84"/>
    </row>
    <row r="256" spans="5:5" x14ac:dyDescent="0.2">
      <c r="E256" s="84"/>
    </row>
    <row r="257" spans="5:5" x14ac:dyDescent="0.2">
      <c r="E257" s="84"/>
    </row>
    <row r="258" spans="5:5" ht="12.75" customHeight="1" x14ac:dyDescent="0.2">
      <c r="E258" s="84"/>
    </row>
    <row r="259" spans="5:5" x14ac:dyDescent="0.2">
      <c r="E259" s="84"/>
    </row>
    <row r="260" spans="5:5" x14ac:dyDescent="0.2">
      <c r="E260" s="84"/>
    </row>
    <row r="261" spans="5:5" x14ac:dyDescent="0.2">
      <c r="E261" s="84"/>
    </row>
    <row r="262" spans="5:5" ht="12.75" customHeight="1" x14ac:dyDescent="0.2">
      <c r="E262" s="84"/>
    </row>
    <row r="263" spans="5:5" x14ac:dyDescent="0.2">
      <c r="E263" s="84"/>
    </row>
    <row r="264" spans="5:5" x14ac:dyDescent="0.2">
      <c r="E264" s="84"/>
    </row>
    <row r="265" spans="5:5" x14ac:dyDescent="0.2">
      <c r="E265" s="84"/>
    </row>
    <row r="266" spans="5:5" ht="12.75" customHeight="1" x14ac:dyDescent="0.2">
      <c r="E266" s="84"/>
    </row>
    <row r="267" spans="5:5" x14ac:dyDescent="0.2">
      <c r="E267" s="84"/>
    </row>
    <row r="268" spans="5:5" x14ac:dyDescent="0.2">
      <c r="E268" s="84"/>
    </row>
    <row r="269" spans="5:5" x14ac:dyDescent="0.2">
      <c r="E269" s="84"/>
    </row>
    <row r="270" spans="5:5" ht="12.75" customHeight="1" x14ac:dyDescent="0.2">
      <c r="E270" s="84"/>
    </row>
    <row r="271" spans="5:5" x14ac:dyDescent="0.2">
      <c r="E271" s="84"/>
    </row>
    <row r="272" spans="5:5" x14ac:dyDescent="0.2">
      <c r="E272" s="84"/>
    </row>
    <row r="273" spans="5:5" x14ac:dyDescent="0.2">
      <c r="E273" s="84"/>
    </row>
    <row r="274" spans="5:5" ht="12.75" customHeight="1" x14ac:dyDescent="0.2">
      <c r="E274" s="84"/>
    </row>
    <row r="275" spans="5:5" x14ac:dyDescent="0.2">
      <c r="E275" s="84"/>
    </row>
    <row r="276" spans="5:5" x14ac:dyDescent="0.2">
      <c r="E276" s="84"/>
    </row>
    <row r="277" spans="5:5" x14ac:dyDescent="0.2">
      <c r="E277" s="84"/>
    </row>
    <row r="278" spans="5:5" ht="12.75" customHeight="1" x14ac:dyDescent="0.2">
      <c r="E278" s="84"/>
    </row>
    <row r="279" spans="5:5" x14ac:dyDescent="0.2">
      <c r="E279" s="84"/>
    </row>
    <row r="280" spans="5:5" x14ac:dyDescent="0.2">
      <c r="E280" s="84"/>
    </row>
    <row r="281" spans="5:5" x14ac:dyDescent="0.2">
      <c r="E281" s="84"/>
    </row>
    <row r="282" spans="5:5" ht="12.75" customHeight="1" x14ac:dyDescent="0.2">
      <c r="E282" s="84"/>
    </row>
    <row r="283" spans="5:5" x14ac:dyDescent="0.2">
      <c r="E283" s="84"/>
    </row>
    <row r="284" spans="5:5" x14ac:dyDescent="0.2">
      <c r="E284" s="84"/>
    </row>
    <row r="285" spans="5:5" x14ac:dyDescent="0.2">
      <c r="E285" s="84"/>
    </row>
    <row r="286" spans="5:5" ht="12.75" customHeight="1" x14ac:dyDescent="0.2">
      <c r="E286" s="84"/>
    </row>
    <row r="287" spans="5:5" x14ac:dyDescent="0.2">
      <c r="E287" s="84"/>
    </row>
    <row r="288" spans="5:5" x14ac:dyDescent="0.2">
      <c r="E288" s="84"/>
    </row>
    <row r="289" spans="5:5" x14ac:dyDescent="0.2">
      <c r="E289" s="84"/>
    </row>
    <row r="290" spans="5:5" ht="12.75" customHeight="1" x14ac:dyDescent="0.2">
      <c r="E290" s="84"/>
    </row>
    <row r="291" spans="5:5" x14ac:dyDescent="0.2">
      <c r="E291" s="84"/>
    </row>
    <row r="292" spans="5:5" x14ac:dyDescent="0.2">
      <c r="E292" s="84"/>
    </row>
    <row r="293" spans="5:5" x14ac:dyDescent="0.2">
      <c r="E293" s="84"/>
    </row>
    <row r="294" spans="5:5" ht="12.75" customHeight="1" x14ac:dyDescent="0.2">
      <c r="E294" s="84"/>
    </row>
    <row r="295" spans="5:5" x14ac:dyDescent="0.2">
      <c r="E295" s="84"/>
    </row>
  </sheetData>
  <mergeCells count="24">
    <mergeCell ref="P9:P10"/>
    <mergeCell ref="R9:R10"/>
    <mergeCell ref="G7:K7"/>
    <mergeCell ref="L7:S7"/>
    <mergeCell ref="T7:T10"/>
    <mergeCell ref="G8:G10"/>
    <mergeCell ref="H8:H10"/>
    <mergeCell ref="I8:J8"/>
    <mergeCell ref="K8:K10"/>
    <mergeCell ref="L8:L10"/>
    <mergeCell ref="M8:M10"/>
    <mergeCell ref="N8:N10"/>
    <mergeCell ref="O8:P8"/>
    <mergeCell ref="Q8:Q10"/>
    <mergeCell ref="R8:S8"/>
    <mergeCell ref="I9:I10"/>
    <mergeCell ref="J9:J10"/>
    <mergeCell ref="O9:O10"/>
    <mergeCell ref="F7:F10"/>
    <mergeCell ref="C4:D4"/>
    <mergeCell ref="C5:D5"/>
    <mergeCell ref="C7:C10"/>
    <mergeCell ref="D7:D10"/>
    <mergeCell ref="E7:E10"/>
  </mergeCells>
  <pageMargins left="0.19685039370078741" right="0.19685039370078741" top="0.98425196850393704" bottom="0.31496062992125984" header="0" footer="0"/>
  <pageSetup paperSize="9" scale="55" orientation="landscape" r:id="rId1"/>
  <headerFooter differentFirst="1" alignWithMargins="0">
    <oddHeader xml:space="preserve">&amp;C&amp;P&amp;RПродовження додатку 3
</oddHeader>
  </headerFooter>
  <rowBreaks count="1" manualBreakCount="1">
    <brk id="129" min="1" max="1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167"/>
  <sheetViews>
    <sheetView showZeros="0" tabSelected="1" view="pageBreakPreview" zoomScale="89" zoomScaleNormal="100" zoomScaleSheetLayoutView="89" workbookViewId="0">
      <selection activeCell="A140" sqref="A140"/>
    </sheetView>
  </sheetViews>
  <sheetFormatPr defaultColWidth="9.140625" defaultRowHeight="12.75" x14ac:dyDescent="0.2"/>
  <cols>
    <col min="1" max="1" width="21.85546875" customWidth="1"/>
    <col min="2" max="2" width="21" customWidth="1"/>
    <col min="3" max="3" width="65.42578125" customWidth="1"/>
    <col min="4" max="4" width="17.42578125" customWidth="1"/>
  </cols>
  <sheetData>
    <row r="1" spans="1:30" ht="5.25" customHeight="1" x14ac:dyDescent="0.2"/>
    <row r="2" spans="1:30" ht="19.5" x14ac:dyDescent="0.3">
      <c r="C2" s="716"/>
      <c r="D2" s="716"/>
    </row>
    <row r="3" spans="1:30" ht="19.5" x14ac:dyDescent="0.3">
      <c r="C3" s="716"/>
      <c r="D3" s="716"/>
    </row>
    <row r="4" spans="1:30" ht="19.5" hidden="1" x14ac:dyDescent="0.3">
      <c r="C4" s="11" t="s">
        <v>30</v>
      </c>
      <c r="D4" s="11"/>
    </row>
    <row r="5" spans="1:30" ht="19.5" x14ac:dyDescent="0.3">
      <c r="C5" s="11"/>
      <c r="D5" s="11"/>
    </row>
    <row r="6" spans="1:30" ht="19.5" x14ac:dyDescent="0.3">
      <c r="C6" s="11"/>
      <c r="D6" s="11"/>
    </row>
    <row r="7" spans="1:30" ht="14.25" customHeight="1" x14ac:dyDescent="0.2"/>
    <row r="8" spans="1:30" ht="25.9" customHeight="1" x14ac:dyDescent="0.3">
      <c r="B8" s="717" t="s">
        <v>396</v>
      </c>
      <c r="C8" s="717"/>
    </row>
    <row r="9" spans="1:30" ht="19.149999999999999" customHeight="1" x14ac:dyDescent="0.3">
      <c r="B9" s="718">
        <v>1753200000</v>
      </c>
      <c r="C9" s="719"/>
    </row>
    <row r="10" spans="1:30" ht="13.15" customHeight="1" x14ac:dyDescent="0.2">
      <c r="C10" s="9" t="s">
        <v>40</v>
      </c>
    </row>
    <row r="11" spans="1:30" ht="21.6" customHeight="1" x14ac:dyDescent="0.3">
      <c r="A11" s="720" t="s">
        <v>15</v>
      </c>
      <c r="B11" s="720"/>
      <c r="C11" s="720"/>
      <c r="D11" s="720"/>
    </row>
    <row r="12" spans="1:30" ht="3.6" customHeight="1" x14ac:dyDescent="0.2"/>
    <row r="13" spans="1:30" x14ac:dyDescent="0.2">
      <c r="D13" s="5" t="s">
        <v>16</v>
      </c>
    </row>
    <row r="14" spans="1:30" ht="13.15" customHeight="1" x14ac:dyDescent="0.2">
      <c r="A14" s="721" t="s">
        <v>31</v>
      </c>
      <c r="B14" s="723" t="s">
        <v>32</v>
      </c>
      <c r="C14" s="724"/>
      <c r="D14" s="712" t="s">
        <v>4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</row>
    <row r="15" spans="1:30" ht="46.15" customHeight="1" x14ac:dyDescent="0.2">
      <c r="A15" s="722"/>
      <c r="B15" s="725"/>
      <c r="C15" s="726"/>
      <c r="D15" s="713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</row>
    <row r="16" spans="1:30" ht="11.45" customHeight="1" x14ac:dyDescent="0.2">
      <c r="A16" s="143">
        <v>1</v>
      </c>
      <c r="B16" s="714">
        <v>2</v>
      </c>
      <c r="C16" s="715"/>
      <c r="D16" s="144">
        <v>3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</row>
    <row r="17" spans="1:30" s="3" customFormat="1" ht="18.75" x14ac:dyDescent="0.3">
      <c r="A17" s="708" t="s">
        <v>17</v>
      </c>
      <c r="B17" s="709"/>
      <c r="C17" s="710"/>
      <c r="D17" s="711"/>
      <c r="E17" s="308"/>
      <c r="F17" s="308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308"/>
      <c r="Y17" s="308"/>
      <c r="Z17" s="308"/>
      <c r="AA17" s="308"/>
      <c r="AB17" s="308"/>
      <c r="AC17" s="308"/>
      <c r="AD17" s="308"/>
    </row>
    <row r="18" spans="1:30" s="3" customFormat="1" ht="20.45" customHeight="1" x14ac:dyDescent="0.3">
      <c r="A18" s="338">
        <v>41030000</v>
      </c>
      <c r="B18" s="699" t="s">
        <v>18</v>
      </c>
      <c r="C18" s="700"/>
      <c r="D18" s="132">
        <f>SUM(D19:D22)</f>
        <v>720000</v>
      </c>
      <c r="E18" s="308"/>
      <c r="F18" s="308"/>
      <c r="G18" s="308"/>
      <c r="H18" s="308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</row>
    <row r="19" spans="1:30" s="3" customFormat="1" ht="20.45" hidden="1" customHeight="1" x14ac:dyDescent="0.3">
      <c r="A19" s="346">
        <v>41033900</v>
      </c>
      <c r="B19" s="727" t="s">
        <v>540</v>
      </c>
      <c r="C19" s="728"/>
      <c r="D19" s="347"/>
      <c r="E19" s="308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</row>
    <row r="20" spans="1:30" s="3" customFormat="1" ht="42.6" hidden="1" customHeight="1" x14ac:dyDescent="0.3">
      <c r="A20" s="130">
        <v>41035400</v>
      </c>
      <c r="B20" s="696" t="s">
        <v>387</v>
      </c>
      <c r="C20" s="707"/>
      <c r="D20" s="131"/>
      <c r="E20" s="308"/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</row>
    <row r="21" spans="1:30" s="3" customFormat="1" ht="58.9" hidden="1" customHeight="1" x14ac:dyDescent="0.3">
      <c r="A21" s="130">
        <v>41036000</v>
      </c>
      <c r="B21" s="696" t="s">
        <v>388</v>
      </c>
      <c r="C21" s="697"/>
      <c r="D21" s="131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</row>
    <row r="22" spans="1:30" s="3" customFormat="1" ht="36.6" customHeight="1" x14ac:dyDescent="0.3">
      <c r="A22" s="130">
        <v>41036300</v>
      </c>
      <c r="B22" s="696" t="s">
        <v>389</v>
      </c>
      <c r="C22" s="697"/>
      <c r="D22" s="131">
        <v>720000</v>
      </c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</row>
    <row r="23" spans="1:30" s="3" customFormat="1" ht="23.25" customHeight="1" x14ac:dyDescent="0.3">
      <c r="A23" s="339">
        <v>9900000000</v>
      </c>
      <c r="B23" s="687" t="s">
        <v>19</v>
      </c>
      <c r="C23" s="688"/>
      <c r="D23" s="131">
        <f>SUM(D22)</f>
        <v>720000</v>
      </c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  <c r="AA23" s="308"/>
      <c r="AB23" s="308"/>
      <c r="AC23" s="308"/>
      <c r="AD23" s="308"/>
    </row>
    <row r="24" spans="1:30" s="3" customFormat="1" ht="20.45" customHeight="1" x14ac:dyDescent="0.3">
      <c r="A24" s="133">
        <v>41050000</v>
      </c>
      <c r="B24" s="689" t="s">
        <v>20</v>
      </c>
      <c r="C24" s="703"/>
      <c r="D24" s="132">
        <f>SUM(D25,D27,D32)</f>
        <v>627980</v>
      </c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</row>
    <row r="25" spans="1:30" s="3" customFormat="1" ht="38.450000000000003" customHeight="1" x14ac:dyDescent="0.3">
      <c r="A25" s="130">
        <v>41051000</v>
      </c>
      <c r="B25" s="692" t="s">
        <v>705</v>
      </c>
      <c r="C25" s="693"/>
      <c r="D25" s="131">
        <v>627980</v>
      </c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  <c r="AA25" s="308"/>
      <c r="AB25" s="308"/>
      <c r="AC25" s="308"/>
      <c r="AD25" s="308"/>
    </row>
    <row r="26" spans="1:30" s="3" customFormat="1" ht="21.6" customHeight="1" x14ac:dyDescent="0.3">
      <c r="A26" s="130">
        <v>1710000000</v>
      </c>
      <c r="B26" s="704" t="s">
        <v>21</v>
      </c>
      <c r="C26" s="697"/>
      <c r="D26" s="131">
        <f>SUM(D25)</f>
        <v>627980</v>
      </c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  <c r="AA26" s="308"/>
      <c r="AB26" s="308"/>
      <c r="AC26" s="308"/>
      <c r="AD26" s="308"/>
    </row>
    <row r="27" spans="1:30" s="3" customFormat="1" ht="21.6" hidden="1" customHeight="1" x14ac:dyDescent="0.3">
      <c r="A27" s="130">
        <v>41053900</v>
      </c>
      <c r="B27" s="704" t="s">
        <v>3</v>
      </c>
      <c r="C27" s="697"/>
      <c r="D27" s="340"/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</row>
    <row r="28" spans="1:30" s="3" customFormat="1" ht="21.6" hidden="1" customHeight="1" x14ac:dyDescent="0.3">
      <c r="A28" s="130">
        <v>1753700000</v>
      </c>
      <c r="B28" s="704" t="s">
        <v>402</v>
      </c>
      <c r="C28" s="697"/>
      <c r="D28" s="340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  <c r="AA28" s="308"/>
      <c r="AB28" s="308"/>
      <c r="AC28" s="308"/>
      <c r="AD28" s="308"/>
    </row>
    <row r="29" spans="1:30" s="3" customFormat="1" ht="18.75" hidden="1" customHeight="1" x14ac:dyDescent="0.3">
      <c r="A29" s="130">
        <v>1754100000</v>
      </c>
      <c r="B29" s="704" t="s">
        <v>403</v>
      </c>
      <c r="C29" s="697"/>
      <c r="D29" s="340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  <c r="AA29" s="308"/>
      <c r="AB29" s="308"/>
      <c r="AC29" s="308"/>
      <c r="AD29" s="308"/>
    </row>
    <row r="30" spans="1:30" s="3" customFormat="1" ht="21.6" hidden="1" customHeight="1" x14ac:dyDescent="0.3">
      <c r="A30" s="130">
        <v>1754300000</v>
      </c>
      <c r="B30" s="704" t="s">
        <v>392</v>
      </c>
      <c r="C30" s="697"/>
      <c r="D30" s="340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  <c r="AA30" s="308"/>
      <c r="AB30" s="308"/>
      <c r="AC30" s="308"/>
      <c r="AD30" s="308"/>
    </row>
    <row r="31" spans="1:30" s="3" customFormat="1" ht="21.6" hidden="1" customHeight="1" x14ac:dyDescent="0.3">
      <c r="A31" s="130">
        <v>1754400000</v>
      </c>
      <c r="B31" s="704" t="s">
        <v>391</v>
      </c>
      <c r="C31" s="697"/>
      <c r="D31" s="340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</row>
    <row r="32" spans="1:30" s="3" customFormat="1" ht="57" hidden="1" customHeight="1" x14ac:dyDescent="0.3">
      <c r="A32" s="130">
        <v>41057700</v>
      </c>
      <c r="B32" s="692" t="s">
        <v>527</v>
      </c>
      <c r="C32" s="693"/>
      <c r="D32" s="340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</row>
    <row r="33" spans="1:30" s="3" customFormat="1" ht="21.6" hidden="1" customHeight="1" x14ac:dyDescent="0.3">
      <c r="A33" s="130">
        <v>1710000000</v>
      </c>
      <c r="B33" s="704" t="s">
        <v>21</v>
      </c>
      <c r="C33" s="697"/>
      <c r="D33" s="340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308"/>
      <c r="V33" s="308"/>
      <c r="W33" s="308"/>
      <c r="X33" s="308"/>
      <c r="Y33" s="308"/>
      <c r="Z33" s="308"/>
      <c r="AA33" s="308"/>
      <c r="AB33" s="308"/>
      <c r="AC33" s="308"/>
      <c r="AD33" s="308"/>
    </row>
    <row r="34" spans="1:30" s="3" customFormat="1" ht="10.9" customHeight="1" x14ac:dyDescent="0.3">
      <c r="A34" s="130"/>
      <c r="B34" s="731"/>
      <c r="C34" s="697"/>
      <c r="D34" s="340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P34" s="308"/>
      <c r="Q34" s="308"/>
      <c r="R34" s="308"/>
      <c r="S34" s="308"/>
      <c r="T34" s="308"/>
      <c r="U34" s="308"/>
      <c r="V34" s="308"/>
      <c r="W34" s="308"/>
      <c r="X34" s="308"/>
      <c r="Y34" s="308"/>
      <c r="Z34" s="308"/>
      <c r="AA34" s="308"/>
      <c r="AB34" s="308"/>
      <c r="AC34" s="308"/>
      <c r="AD34" s="308"/>
    </row>
    <row r="35" spans="1:30" s="3" customFormat="1" ht="24.75" customHeight="1" x14ac:dyDescent="0.3">
      <c r="A35" s="708" t="s">
        <v>395</v>
      </c>
      <c r="B35" s="709"/>
      <c r="C35" s="710"/>
      <c r="D35" s="711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P35" s="308"/>
      <c r="Q35" s="308"/>
      <c r="R35" s="308"/>
      <c r="S35" s="308"/>
      <c r="T35" s="308"/>
      <c r="U35" s="308"/>
      <c r="V35" s="308"/>
      <c r="W35" s="308"/>
      <c r="X35" s="308"/>
      <c r="Y35" s="308"/>
      <c r="Z35" s="308"/>
      <c r="AA35" s="308"/>
      <c r="AB35" s="308"/>
      <c r="AC35" s="308"/>
      <c r="AD35" s="308"/>
    </row>
    <row r="36" spans="1:30" s="3" customFormat="1" ht="18.600000000000001" customHeight="1" x14ac:dyDescent="0.3">
      <c r="A36" s="338">
        <v>41030000</v>
      </c>
      <c r="B36" s="705" t="s">
        <v>18</v>
      </c>
      <c r="C36" s="706"/>
      <c r="D36" s="373">
        <f>SUM(D37:D38)</f>
        <v>1703000</v>
      </c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08"/>
    </row>
    <row r="37" spans="1:30" s="3" customFormat="1" ht="20.45" customHeight="1" x14ac:dyDescent="0.3">
      <c r="A37" s="346">
        <v>41033900</v>
      </c>
      <c r="B37" s="727" t="s">
        <v>540</v>
      </c>
      <c r="C37" s="728"/>
      <c r="D37" s="131">
        <v>1389900</v>
      </c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308"/>
      <c r="X37" s="308"/>
      <c r="Y37" s="308"/>
      <c r="Z37" s="308"/>
      <c r="AA37" s="308"/>
      <c r="AB37" s="308"/>
      <c r="AC37" s="308"/>
      <c r="AD37" s="308"/>
    </row>
    <row r="38" spans="1:30" s="3" customFormat="1" ht="34.9" customHeight="1" x14ac:dyDescent="0.3">
      <c r="A38" s="130">
        <v>41035400</v>
      </c>
      <c r="B38" s="696" t="s">
        <v>387</v>
      </c>
      <c r="C38" s="707"/>
      <c r="D38" s="570">
        <v>313100</v>
      </c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P38" s="308"/>
      <c r="Q38" s="308"/>
      <c r="R38" s="308"/>
      <c r="S38" s="308"/>
      <c r="T38" s="308"/>
      <c r="U38" s="308"/>
      <c r="V38" s="308"/>
      <c r="W38" s="308"/>
      <c r="X38" s="308"/>
      <c r="Y38" s="308"/>
      <c r="Z38" s="308"/>
      <c r="AA38" s="308"/>
      <c r="AB38" s="308"/>
      <c r="AC38" s="308"/>
      <c r="AD38" s="308"/>
    </row>
    <row r="39" spans="1:30" s="3" customFormat="1" ht="21.6" customHeight="1" x14ac:dyDescent="0.3">
      <c r="A39" s="339">
        <v>9900000000</v>
      </c>
      <c r="B39" s="687" t="s">
        <v>19</v>
      </c>
      <c r="C39" s="688"/>
      <c r="D39" s="131">
        <f>SUM(D37:D38)</f>
        <v>1703000</v>
      </c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P39" s="308"/>
      <c r="Q39" s="308"/>
      <c r="R39" s="308"/>
      <c r="S39" s="308"/>
      <c r="T39" s="308"/>
      <c r="U39" s="308"/>
      <c r="V39" s="308"/>
      <c r="W39" s="308"/>
      <c r="X39" s="308"/>
      <c r="Y39" s="308"/>
      <c r="Z39" s="308"/>
      <c r="AA39" s="308"/>
      <c r="AB39" s="308"/>
      <c r="AC39" s="308"/>
      <c r="AD39" s="308"/>
    </row>
    <row r="40" spans="1:30" s="3" customFormat="1" ht="21.6" hidden="1" customHeight="1" x14ac:dyDescent="0.3">
      <c r="A40" s="133">
        <v>41050000</v>
      </c>
      <c r="B40" s="729" t="s">
        <v>20</v>
      </c>
      <c r="C40" s="730"/>
      <c r="D40" s="132">
        <f>SUM(D41)</f>
        <v>0</v>
      </c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308"/>
      <c r="V40" s="308"/>
      <c r="W40" s="308"/>
      <c r="X40" s="308"/>
      <c r="Y40" s="308"/>
      <c r="Z40" s="308"/>
      <c r="AA40" s="308"/>
      <c r="AB40" s="308"/>
      <c r="AC40" s="308"/>
      <c r="AD40" s="308"/>
    </row>
    <row r="41" spans="1:30" s="3" customFormat="1" ht="33.6" hidden="1" customHeight="1" x14ac:dyDescent="0.3">
      <c r="A41" s="339">
        <v>41051100</v>
      </c>
      <c r="B41" s="696" t="s">
        <v>38</v>
      </c>
      <c r="C41" s="697"/>
      <c r="D41" s="131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  <c r="V41" s="308"/>
      <c r="W41" s="308"/>
      <c r="X41" s="308"/>
      <c r="Y41" s="308"/>
      <c r="Z41" s="308"/>
      <c r="AA41" s="308"/>
      <c r="AB41" s="308"/>
      <c r="AC41" s="308"/>
      <c r="AD41" s="308"/>
    </row>
    <row r="42" spans="1:30" s="3" customFormat="1" ht="21.6" hidden="1" customHeight="1" x14ac:dyDescent="0.3">
      <c r="A42" s="339">
        <v>1710000000</v>
      </c>
      <c r="B42" s="687" t="s">
        <v>21</v>
      </c>
      <c r="C42" s="698"/>
      <c r="D42" s="131">
        <f>SUM(D40)</f>
        <v>0</v>
      </c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P42" s="308"/>
      <c r="Q42" s="308"/>
      <c r="R42" s="308"/>
      <c r="S42" s="308"/>
      <c r="T42" s="308"/>
      <c r="U42" s="308"/>
      <c r="V42" s="308"/>
      <c r="W42" s="308"/>
      <c r="X42" s="308"/>
      <c r="Y42" s="308"/>
      <c r="Z42" s="308"/>
      <c r="AA42" s="308"/>
      <c r="AB42" s="308"/>
      <c r="AC42" s="308"/>
      <c r="AD42" s="308"/>
    </row>
    <row r="43" spans="1:30" s="3" customFormat="1" ht="27" customHeight="1" x14ac:dyDescent="0.3">
      <c r="A43" s="341" t="s">
        <v>22</v>
      </c>
      <c r="B43" s="699" t="s">
        <v>33</v>
      </c>
      <c r="C43" s="700"/>
      <c r="D43" s="132">
        <f>SUM(D44:D45)</f>
        <v>3050980</v>
      </c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</row>
    <row r="44" spans="1:30" s="3" customFormat="1" ht="20.25" x14ac:dyDescent="0.3">
      <c r="A44" s="341" t="s">
        <v>22</v>
      </c>
      <c r="B44" s="687" t="s">
        <v>23</v>
      </c>
      <c r="C44" s="688"/>
      <c r="D44" s="131">
        <f>SUM(D18,D24)</f>
        <v>1347980</v>
      </c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  <c r="V44" s="308"/>
      <c r="W44" s="308"/>
      <c r="X44" s="308"/>
      <c r="Y44" s="308"/>
      <c r="Z44" s="308"/>
      <c r="AA44" s="308"/>
      <c r="AB44" s="308"/>
      <c r="AC44" s="308"/>
      <c r="AD44" s="308"/>
    </row>
    <row r="45" spans="1:30" ht="20.25" x14ac:dyDescent="0.3">
      <c r="A45" s="283" t="s">
        <v>22</v>
      </c>
      <c r="B45" s="701" t="s">
        <v>24</v>
      </c>
      <c r="C45" s="702"/>
      <c r="D45" s="284">
        <f>SUM(D36)</f>
        <v>1703000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</row>
    <row r="46" spans="1:30" ht="20.45" hidden="1" customHeight="1" x14ac:dyDescent="0.3">
      <c r="A46" s="133">
        <v>41050000</v>
      </c>
      <c r="B46" s="689" t="s">
        <v>20</v>
      </c>
      <c r="C46" s="690"/>
      <c r="D46" s="132">
        <f>SUM(D47)</f>
        <v>0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</row>
    <row r="47" spans="1:30" ht="61.9" hidden="1" customHeight="1" x14ac:dyDescent="0.3">
      <c r="A47" s="130">
        <v>41051400</v>
      </c>
      <c r="B47" s="692" t="s">
        <v>375</v>
      </c>
      <c r="C47" s="693"/>
      <c r="D47" s="131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</row>
    <row r="48" spans="1:30" ht="21.6" hidden="1" customHeight="1" x14ac:dyDescent="0.3">
      <c r="A48" s="130">
        <v>1710000000</v>
      </c>
      <c r="B48" s="694" t="s">
        <v>21</v>
      </c>
      <c r="C48" s="695"/>
      <c r="D48" s="262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</row>
    <row r="49" spans="1:30" ht="12.75" customHeight="1" x14ac:dyDescent="0.3">
      <c r="A49" s="285"/>
      <c r="B49" s="691"/>
      <c r="C49" s="691"/>
      <c r="D49" s="28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</row>
    <row r="50" spans="1:30" ht="9" customHeight="1" x14ac:dyDescent="0.3">
      <c r="A50" s="10"/>
      <c r="B50" s="10"/>
      <c r="C50" s="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</row>
    <row r="51" spans="1:30" ht="18.75" x14ac:dyDescent="0.3">
      <c r="A51" s="720" t="s">
        <v>25</v>
      </c>
      <c r="B51" s="720"/>
      <c r="C51" s="720"/>
      <c r="D51" s="720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</row>
    <row r="52" spans="1:30" hidden="1" x14ac:dyDescent="0.2"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</row>
    <row r="53" spans="1:30" x14ac:dyDescent="0.2">
      <c r="D53" s="5" t="s">
        <v>16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</row>
    <row r="54" spans="1:30" ht="21" customHeight="1" x14ac:dyDescent="0.2">
      <c r="A54" s="738" t="s">
        <v>26</v>
      </c>
      <c r="B54" s="740" t="s">
        <v>27</v>
      </c>
      <c r="C54" s="742" t="s">
        <v>28</v>
      </c>
      <c r="D54" s="744" t="s">
        <v>4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</row>
    <row r="55" spans="1:30" ht="88.5" customHeight="1" x14ac:dyDescent="0.2">
      <c r="A55" s="739"/>
      <c r="B55" s="741"/>
      <c r="C55" s="743"/>
      <c r="D55" s="745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</row>
    <row r="56" spans="1:30" ht="12" customHeight="1" x14ac:dyDescent="0.2">
      <c r="A56" s="263">
        <v>1</v>
      </c>
      <c r="B56" s="145">
        <v>2</v>
      </c>
      <c r="C56" s="145">
        <v>3</v>
      </c>
      <c r="D56" s="264">
        <v>4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</row>
    <row r="57" spans="1:30" ht="27.75" customHeight="1" x14ac:dyDescent="0.3">
      <c r="A57" s="732" t="s">
        <v>35</v>
      </c>
      <c r="B57" s="733"/>
      <c r="C57" s="734"/>
      <c r="D57" s="735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</row>
    <row r="58" spans="1:30" ht="19.5" hidden="1" x14ac:dyDescent="0.3">
      <c r="A58" s="287">
        <v>3719110</v>
      </c>
      <c r="B58" s="288">
        <v>9110</v>
      </c>
      <c r="C58" s="289" t="s">
        <v>2</v>
      </c>
      <c r="D58" s="290">
        <f>SUM(D59)</f>
        <v>0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</row>
    <row r="59" spans="1:30" ht="19.5" hidden="1" x14ac:dyDescent="0.3">
      <c r="A59" s="148">
        <v>9900000000</v>
      </c>
      <c r="B59" s="291"/>
      <c r="C59" s="292" t="s">
        <v>19</v>
      </c>
      <c r="D59" s="290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</row>
    <row r="60" spans="1:30" ht="26.25" hidden="1" customHeight="1" x14ac:dyDescent="0.3">
      <c r="A60" s="149" t="s">
        <v>13</v>
      </c>
      <c r="B60" s="150" t="s">
        <v>10</v>
      </c>
      <c r="C60" s="146" t="s">
        <v>12</v>
      </c>
      <c r="D60" s="142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</row>
    <row r="61" spans="1:30" ht="26.25" hidden="1" customHeight="1" x14ac:dyDescent="0.3">
      <c r="A61" s="149" t="s">
        <v>36</v>
      </c>
      <c r="B61" s="150"/>
      <c r="C61" s="146" t="s">
        <v>21</v>
      </c>
      <c r="D61" s="142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</row>
    <row r="62" spans="1:30" ht="26.25" hidden="1" customHeight="1" x14ac:dyDescent="0.3">
      <c r="A62" s="149" t="s">
        <v>34</v>
      </c>
      <c r="B62" s="147"/>
      <c r="C62" s="147" t="s">
        <v>29</v>
      </c>
      <c r="D62" s="142">
        <f>D63+D64</f>
        <v>0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</row>
    <row r="63" spans="1:30" ht="38.25" hidden="1" customHeight="1" x14ac:dyDescent="0.3">
      <c r="A63" s="736" t="s">
        <v>394</v>
      </c>
      <c r="B63" s="737"/>
      <c r="C63" s="737"/>
      <c r="D63" s="265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</row>
    <row r="64" spans="1:30" ht="38.25" hidden="1" customHeight="1" x14ac:dyDescent="0.3">
      <c r="A64" s="681" t="s">
        <v>393</v>
      </c>
      <c r="B64" s="682"/>
      <c r="C64" s="682"/>
      <c r="D64" s="265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</row>
    <row r="65" spans="1:30" ht="35.25" hidden="1" customHeight="1" x14ac:dyDescent="0.3">
      <c r="A65" s="683" t="s">
        <v>488</v>
      </c>
      <c r="B65" s="684"/>
      <c r="C65" s="685"/>
      <c r="D65" s="265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</row>
    <row r="66" spans="1:30" ht="28.5" hidden="1" customHeight="1" x14ac:dyDescent="0.3">
      <c r="A66" s="293">
        <v>17543000000</v>
      </c>
      <c r="B66" s="294"/>
      <c r="C66" s="295" t="s">
        <v>392</v>
      </c>
      <c r="D66" s="29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</row>
    <row r="67" spans="1:30" ht="57.75" hidden="1" customHeight="1" x14ac:dyDescent="0.3">
      <c r="A67" s="683" t="s">
        <v>390</v>
      </c>
      <c r="B67" s="684"/>
      <c r="C67" s="685"/>
      <c r="D67" s="297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</row>
    <row r="68" spans="1:30" ht="36.75" hidden="1" customHeight="1" x14ac:dyDescent="0.3">
      <c r="A68" s="293">
        <v>17544000000</v>
      </c>
      <c r="B68" s="294"/>
      <c r="C68" s="295" t="s">
        <v>391</v>
      </c>
      <c r="D68" s="29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</row>
    <row r="69" spans="1:30" ht="57.75" hidden="1" customHeight="1" x14ac:dyDescent="0.3">
      <c r="A69" s="683" t="s">
        <v>390</v>
      </c>
      <c r="B69" s="684"/>
      <c r="C69" s="685"/>
      <c r="D69" s="298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</row>
    <row r="70" spans="1:30" ht="58.5" customHeight="1" x14ac:dyDescent="0.3">
      <c r="A70" s="149" t="s">
        <v>8</v>
      </c>
      <c r="B70" s="361" t="s">
        <v>9</v>
      </c>
      <c r="C70" s="362" t="s">
        <v>11</v>
      </c>
      <c r="D70" s="359">
        <f>D71</f>
        <v>2922026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</row>
    <row r="71" spans="1:30" ht="27" customHeight="1" x14ac:dyDescent="0.3">
      <c r="A71" s="378">
        <v>9900000000</v>
      </c>
      <c r="B71" s="379"/>
      <c r="C71" s="380" t="s">
        <v>19</v>
      </c>
      <c r="D71" s="359">
        <f>SUM(D72:D92)</f>
        <v>2922026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</row>
    <row r="72" spans="1:30" ht="56.25" hidden="1" customHeight="1" x14ac:dyDescent="0.3">
      <c r="A72" s="662" t="s">
        <v>529</v>
      </c>
      <c r="B72" s="663"/>
      <c r="C72" s="664"/>
      <c r="D72" s="30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</row>
    <row r="73" spans="1:30" ht="62.25" hidden="1" customHeight="1" x14ac:dyDescent="0.3">
      <c r="A73" s="659" t="s">
        <v>541</v>
      </c>
      <c r="B73" s="660"/>
      <c r="C73" s="661"/>
      <c r="D73" s="360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</row>
    <row r="74" spans="1:30" ht="54" hidden="1" customHeight="1" x14ac:dyDescent="0.3">
      <c r="A74" s="662" t="s">
        <v>512</v>
      </c>
      <c r="B74" s="663"/>
      <c r="C74" s="664"/>
      <c r="D74" s="30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</row>
    <row r="75" spans="1:30" ht="57.75" hidden="1" customHeight="1" x14ac:dyDescent="0.3">
      <c r="A75" s="662" t="s">
        <v>491</v>
      </c>
      <c r="B75" s="663"/>
      <c r="C75" s="664"/>
      <c r="D75" s="309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</row>
    <row r="76" spans="1:30" ht="76.5" hidden="1" customHeight="1" x14ac:dyDescent="0.3">
      <c r="A76" s="662" t="s">
        <v>528</v>
      </c>
      <c r="B76" s="663"/>
      <c r="C76" s="664"/>
      <c r="D76" s="309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</row>
    <row r="77" spans="1:30" ht="57.75" hidden="1" customHeight="1" x14ac:dyDescent="0.3">
      <c r="A77" s="662" t="s">
        <v>518</v>
      </c>
      <c r="B77" s="663"/>
      <c r="C77" s="664"/>
      <c r="D77" s="309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</row>
    <row r="78" spans="1:30" ht="57.75" hidden="1" customHeight="1" x14ac:dyDescent="0.3">
      <c r="A78" s="662" t="s">
        <v>517</v>
      </c>
      <c r="B78" s="663"/>
      <c r="C78" s="664"/>
      <c r="D78" s="309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spans="1:30" ht="57.75" hidden="1" customHeight="1" x14ac:dyDescent="0.3">
      <c r="A79" s="662" t="s">
        <v>515</v>
      </c>
      <c r="B79" s="663"/>
      <c r="C79" s="664"/>
      <c r="D79" s="309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 spans="1:30" ht="57.75" hidden="1" customHeight="1" x14ac:dyDescent="0.3">
      <c r="A80" s="662" t="s">
        <v>516</v>
      </c>
      <c r="B80" s="663"/>
      <c r="C80" s="664"/>
      <c r="D80" s="309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spans="1:30" ht="35.25" customHeight="1" x14ac:dyDescent="0.3">
      <c r="A81" s="659" t="s">
        <v>712</v>
      </c>
      <c r="B81" s="660"/>
      <c r="C81" s="661"/>
      <c r="D81" s="360">
        <v>2800000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spans="1:30" ht="54.75" hidden="1" customHeight="1" x14ac:dyDescent="0.3">
      <c r="A82" s="669" t="s">
        <v>413</v>
      </c>
      <c r="B82" s="686"/>
      <c r="C82" s="686"/>
      <c r="D82" s="310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spans="1:30" ht="54" hidden="1" customHeight="1" x14ac:dyDescent="0.3">
      <c r="A83" s="669" t="s">
        <v>493</v>
      </c>
      <c r="B83" s="670"/>
      <c r="C83" s="670"/>
      <c r="D83" s="309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spans="1:30" ht="59.25" hidden="1" customHeight="1" x14ac:dyDescent="0.3">
      <c r="A84" s="669" t="s">
        <v>531</v>
      </c>
      <c r="B84" s="670"/>
      <c r="C84" s="670"/>
      <c r="D84" s="349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spans="1:30" ht="59.25" hidden="1" customHeight="1" x14ac:dyDescent="0.3">
      <c r="A85" s="669" t="s">
        <v>530</v>
      </c>
      <c r="B85" s="670"/>
      <c r="C85" s="670"/>
      <c r="D85" s="349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spans="1:30" ht="74.25" hidden="1" customHeight="1" x14ac:dyDescent="0.3">
      <c r="A86" s="669" t="s">
        <v>494</v>
      </c>
      <c r="B86" s="670"/>
      <c r="C86" s="670"/>
      <c r="D86" s="311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spans="1:30" ht="56.25" hidden="1" customHeight="1" x14ac:dyDescent="0.3">
      <c r="A87" s="669" t="s">
        <v>495</v>
      </c>
      <c r="B87" s="670"/>
      <c r="C87" s="670"/>
      <c r="D87" s="311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</row>
    <row r="88" spans="1:30" ht="58.5" hidden="1" customHeight="1" x14ac:dyDescent="0.3">
      <c r="A88" s="669" t="s">
        <v>496</v>
      </c>
      <c r="B88" s="670"/>
      <c r="C88" s="670"/>
      <c r="D88" s="310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</row>
    <row r="89" spans="1:30" ht="58.5" hidden="1" customHeight="1" x14ac:dyDescent="0.3">
      <c r="A89" s="669" t="s">
        <v>532</v>
      </c>
      <c r="B89" s="670"/>
      <c r="C89" s="670"/>
      <c r="D89" s="310"/>
      <c r="E89" s="6"/>
      <c r="F89" s="6"/>
      <c r="G89" s="6"/>
      <c r="H89" s="6"/>
      <c r="I89" s="6"/>
      <c r="J89" s="676"/>
      <c r="K89" s="677"/>
      <c r="L89" s="677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</row>
    <row r="90" spans="1:30" ht="39.75" customHeight="1" x14ac:dyDescent="0.3">
      <c r="A90" s="665" t="s">
        <v>712</v>
      </c>
      <c r="B90" s="666"/>
      <c r="C90" s="666"/>
      <c r="D90" s="365">
        <v>122026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</row>
    <row r="91" spans="1:30" s="3" customFormat="1" ht="63.75" hidden="1" customHeight="1" x14ac:dyDescent="0.3">
      <c r="A91" s="665" t="s">
        <v>548</v>
      </c>
      <c r="B91" s="666"/>
      <c r="C91" s="666"/>
      <c r="D91" s="365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P91" s="308"/>
      <c r="Q91" s="308"/>
      <c r="R91" s="308"/>
      <c r="S91" s="308"/>
      <c r="T91" s="308"/>
      <c r="U91" s="308"/>
      <c r="V91" s="308"/>
      <c r="W91" s="308"/>
      <c r="X91" s="308"/>
      <c r="Y91" s="308"/>
      <c r="Z91" s="308"/>
      <c r="AA91" s="308"/>
      <c r="AB91" s="308"/>
      <c r="AC91" s="308"/>
      <c r="AD91" s="308"/>
    </row>
    <row r="92" spans="1:30" s="3" customFormat="1" ht="14.25" hidden="1" customHeight="1" x14ac:dyDescent="0.3">
      <c r="A92" s="665" t="s">
        <v>547</v>
      </c>
      <c r="B92" s="666"/>
      <c r="C92" s="666"/>
      <c r="D92" s="365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P92" s="308"/>
      <c r="Q92" s="308"/>
      <c r="R92" s="308"/>
      <c r="S92" s="308"/>
      <c r="T92" s="308"/>
      <c r="U92" s="308"/>
      <c r="V92" s="308"/>
      <c r="W92" s="308"/>
      <c r="X92" s="308"/>
      <c r="Y92" s="308"/>
      <c r="Z92" s="308"/>
      <c r="AA92" s="308"/>
      <c r="AB92" s="308"/>
      <c r="AC92" s="308"/>
      <c r="AD92" s="308"/>
    </row>
    <row r="93" spans="1:30" s="3" customFormat="1" ht="32.25" hidden="1" customHeight="1" x14ac:dyDescent="0.3">
      <c r="A93" s="348" t="s">
        <v>490</v>
      </c>
      <c r="B93" s="350" t="s">
        <v>10</v>
      </c>
      <c r="C93" s="351" t="s">
        <v>12</v>
      </c>
      <c r="D93" s="352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P93" s="308"/>
      <c r="Q93" s="308"/>
      <c r="R93" s="308"/>
      <c r="S93" s="308"/>
      <c r="T93" s="308"/>
      <c r="U93" s="308"/>
      <c r="V93" s="308"/>
      <c r="W93" s="308"/>
      <c r="X93" s="308"/>
      <c r="Y93" s="308"/>
      <c r="Z93" s="308"/>
      <c r="AA93" s="308"/>
      <c r="AB93" s="308"/>
      <c r="AC93" s="308"/>
      <c r="AD93" s="308"/>
    </row>
    <row r="94" spans="1:30" s="3" customFormat="1" ht="32.25" hidden="1" customHeight="1" x14ac:dyDescent="0.3">
      <c r="A94" s="348" t="s">
        <v>36</v>
      </c>
      <c r="B94" s="350"/>
      <c r="C94" s="351" t="s">
        <v>21</v>
      </c>
      <c r="D94" s="352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P94" s="308"/>
      <c r="Q94" s="308"/>
      <c r="R94" s="308"/>
      <c r="S94" s="308"/>
      <c r="T94" s="308"/>
      <c r="U94" s="308"/>
      <c r="V94" s="308"/>
      <c r="W94" s="308"/>
      <c r="X94" s="308"/>
      <c r="Y94" s="308"/>
      <c r="Z94" s="308"/>
      <c r="AA94" s="308"/>
      <c r="AB94" s="308"/>
      <c r="AC94" s="308"/>
      <c r="AD94" s="308"/>
    </row>
    <row r="95" spans="1:30" s="3" customFormat="1" ht="56.25" hidden="1" customHeight="1" x14ac:dyDescent="0.3">
      <c r="A95" s="669" t="s">
        <v>539</v>
      </c>
      <c r="B95" s="670"/>
      <c r="C95" s="670"/>
      <c r="D95" s="345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P95" s="308"/>
      <c r="Q95" s="308"/>
      <c r="R95" s="308"/>
      <c r="S95" s="308"/>
      <c r="T95" s="308"/>
      <c r="U95" s="308"/>
      <c r="V95" s="308"/>
      <c r="W95" s="308"/>
      <c r="X95" s="308"/>
      <c r="Y95" s="308"/>
      <c r="Z95" s="308"/>
      <c r="AA95" s="308"/>
      <c r="AB95" s="308"/>
      <c r="AC95" s="308"/>
      <c r="AD95" s="308"/>
    </row>
    <row r="96" spans="1:30" s="3" customFormat="1" ht="32.25" hidden="1" customHeight="1" x14ac:dyDescent="0.3">
      <c r="A96" s="342"/>
      <c r="B96" s="343"/>
      <c r="C96" s="344"/>
      <c r="D96" s="345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P96" s="308"/>
      <c r="Q96" s="308"/>
      <c r="R96" s="308"/>
      <c r="S96" s="308"/>
      <c r="T96" s="308"/>
      <c r="U96" s="308"/>
      <c r="V96" s="308"/>
      <c r="W96" s="308"/>
      <c r="X96" s="308"/>
      <c r="Y96" s="308"/>
      <c r="Z96" s="308"/>
      <c r="AA96" s="308"/>
      <c r="AB96" s="308"/>
      <c r="AC96" s="308"/>
      <c r="AD96" s="308"/>
    </row>
    <row r="97" spans="1:30" s="3" customFormat="1" ht="32.25" hidden="1" customHeight="1" x14ac:dyDescent="0.3">
      <c r="A97" s="342"/>
      <c r="B97" s="343"/>
      <c r="C97" s="344"/>
      <c r="D97" s="345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8"/>
      <c r="P97" s="308"/>
      <c r="Q97" s="308"/>
      <c r="R97" s="308"/>
      <c r="S97" s="308"/>
      <c r="T97" s="308"/>
      <c r="U97" s="308"/>
      <c r="V97" s="308"/>
      <c r="W97" s="308"/>
      <c r="X97" s="308"/>
      <c r="Y97" s="308"/>
      <c r="Z97" s="308"/>
      <c r="AA97" s="308"/>
      <c r="AB97" s="308"/>
      <c r="AC97" s="308"/>
      <c r="AD97" s="308"/>
    </row>
    <row r="98" spans="1:30" s="3" customFormat="1" ht="32.25" hidden="1" customHeight="1" x14ac:dyDescent="0.3">
      <c r="A98" s="342"/>
      <c r="B98" s="343"/>
      <c r="C98" s="344"/>
      <c r="D98" s="345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308"/>
      <c r="V98" s="308"/>
      <c r="W98" s="308"/>
      <c r="X98" s="308"/>
      <c r="Y98" s="308"/>
      <c r="Z98" s="308"/>
      <c r="AA98" s="308"/>
      <c r="AB98" s="308"/>
      <c r="AC98" s="308"/>
      <c r="AD98" s="308"/>
    </row>
    <row r="99" spans="1:30" s="3" customFormat="1" ht="32.25" hidden="1" customHeight="1" x14ac:dyDescent="0.3">
      <c r="A99" s="342"/>
      <c r="B99" s="343"/>
      <c r="C99" s="344"/>
      <c r="D99" s="345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8"/>
      <c r="P99" s="308"/>
      <c r="Q99" s="308"/>
      <c r="R99" s="308"/>
      <c r="S99" s="308"/>
      <c r="T99" s="308"/>
      <c r="U99" s="308"/>
      <c r="V99" s="308"/>
      <c r="W99" s="308"/>
      <c r="X99" s="308"/>
      <c r="Y99" s="308"/>
      <c r="Z99" s="308"/>
      <c r="AA99" s="308"/>
      <c r="AB99" s="308"/>
      <c r="AC99" s="308"/>
      <c r="AD99" s="308"/>
    </row>
    <row r="100" spans="1:30" ht="23.25" hidden="1" customHeight="1" x14ac:dyDescent="0.3">
      <c r="A100" s="353"/>
      <c r="B100" s="354"/>
      <c r="C100" s="355"/>
      <c r="D100" s="35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</row>
    <row r="101" spans="1:30" ht="31.5" customHeight="1" x14ac:dyDescent="0.3">
      <c r="A101" s="671" t="s">
        <v>37</v>
      </c>
      <c r="B101" s="672"/>
      <c r="C101" s="672"/>
      <c r="D101" s="673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</row>
    <row r="102" spans="1:30" ht="25.5" hidden="1" customHeight="1" x14ac:dyDescent="0.3">
      <c r="A102" s="149" t="s">
        <v>490</v>
      </c>
      <c r="B102" s="357">
        <v>9770</v>
      </c>
      <c r="C102" s="358" t="s">
        <v>3</v>
      </c>
      <c r="D102" s="359">
        <f>SUM(D103)</f>
        <v>0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</row>
    <row r="103" spans="1:30" ht="25.5" hidden="1" customHeight="1" x14ac:dyDescent="0.3">
      <c r="A103" s="149" t="s">
        <v>36</v>
      </c>
      <c r="B103" s="150"/>
      <c r="C103" s="146" t="s">
        <v>21</v>
      </c>
      <c r="D103" s="359">
        <f>SUM(D104:D105)</f>
        <v>0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</row>
    <row r="104" spans="1:30" ht="42.75" hidden="1" customHeight="1" x14ac:dyDescent="0.3">
      <c r="A104" s="674" t="s">
        <v>374</v>
      </c>
      <c r="B104" s="675"/>
      <c r="C104" s="675"/>
      <c r="D104" s="360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</row>
    <row r="105" spans="1:30" ht="59.25" hidden="1" customHeight="1" x14ac:dyDescent="0.3">
      <c r="A105" s="659"/>
      <c r="B105" s="667"/>
      <c r="C105" s="668"/>
      <c r="D105" s="360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</row>
    <row r="106" spans="1:30" ht="55.5" customHeight="1" x14ac:dyDescent="0.3">
      <c r="A106" s="149" t="s">
        <v>8</v>
      </c>
      <c r="B106" s="361" t="s">
        <v>9</v>
      </c>
      <c r="C106" s="362" t="s">
        <v>11</v>
      </c>
      <c r="D106" s="359">
        <f>D107</f>
        <v>2000000</v>
      </c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</row>
    <row r="107" spans="1:30" ht="28.5" customHeight="1" x14ac:dyDescent="0.3">
      <c r="A107" s="148">
        <v>9900000000</v>
      </c>
      <c r="B107" s="363"/>
      <c r="C107" s="364" t="s">
        <v>19</v>
      </c>
      <c r="D107" s="142">
        <f>SUM(D108:D137)</f>
        <v>2000000</v>
      </c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</row>
    <row r="108" spans="1:30" ht="63.75" hidden="1" customHeight="1" x14ac:dyDescent="0.3">
      <c r="A108" s="659" t="s">
        <v>541</v>
      </c>
      <c r="B108" s="660"/>
      <c r="C108" s="661"/>
      <c r="D108" s="365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</row>
    <row r="109" spans="1:30" ht="63" hidden="1" customHeight="1" x14ac:dyDescent="0.3">
      <c r="A109" s="665" t="s">
        <v>404</v>
      </c>
      <c r="B109" s="666"/>
      <c r="C109" s="666"/>
      <c r="D109" s="360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</row>
    <row r="110" spans="1:30" ht="63" hidden="1" customHeight="1" x14ac:dyDescent="0.3">
      <c r="A110" s="665" t="s">
        <v>405</v>
      </c>
      <c r="B110" s="666"/>
      <c r="C110" s="666"/>
      <c r="D110" s="360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</row>
    <row r="111" spans="1:30" ht="67.5" hidden="1" customHeight="1" x14ac:dyDescent="0.3">
      <c r="A111" s="665" t="s">
        <v>406</v>
      </c>
      <c r="B111" s="666"/>
      <c r="C111" s="666"/>
      <c r="D111" s="359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</row>
    <row r="112" spans="1:30" ht="57.75" hidden="1" customHeight="1" x14ac:dyDescent="0.3">
      <c r="A112" s="659" t="s">
        <v>517</v>
      </c>
      <c r="B112" s="660"/>
      <c r="C112" s="661"/>
      <c r="D112" s="360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</row>
    <row r="113" spans="1:30" ht="57.75" hidden="1" customHeight="1" x14ac:dyDescent="0.3">
      <c r="A113" s="659" t="s">
        <v>515</v>
      </c>
      <c r="B113" s="660"/>
      <c r="C113" s="661"/>
      <c r="D113" s="360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</row>
    <row r="114" spans="1:30" ht="61.5" hidden="1" customHeight="1" x14ac:dyDescent="0.3">
      <c r="A114" s="659" t="s">
        <v>407</v>
      </c>
      <c r="B114" s="660"/>
      <c r="C114" s="661"/>
      <c r="D114" s="359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</row>
    <row r="115" spans="1:30" ht="56.25" hidden="1" customHeight="1" x14ac:dyDescent="0.3">
      <c r="A115" s="659" t="s">
        <v>513</v>
      </c>
      <c r="B115" s="660"/>
      <c r="C115" s="661"/>
      <c r="D115" s="365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</row>
    <row r="116" spans="1:30" ht="37.5" customHeight="1" x14ac:dyDescent="0.3">
      <c r="A116" s="665" t="s">
        <v>713</v>
      </c>
      <c r="B116" s="666"/>
      <c r="C116" s="666"/>
      <c r="D116" s="360">
        <v>2000000</v>
      </c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</row>
    <row r="117" spans="1:30" ht="61.5" hidden="1" customHeight="1" x14ac:dyDescent="0.3">
      <c r="A117" s="665" t="s">
        <v>408</v>
      </c>
      <c r="B117" s="666"/>
      <c r="C117" s="666"/>
      <c r="D117" s="359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</row>
    <row r="118" spans="1:30" ht="63" hidden="1" customHeight="1" x14ac:dyDescent="0.3">
      <c r="A118" s="665" t="s">
        <v>409</v>
      </c>
      <c r="B118" s="666"/>
      <c r="C118" s="666"/>
      <c r="D118" s="360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</row>
    <row r="119" spans="1:30" ht="62.25" hidden="1" customHeight="1" x14ac:dyDescent="0.3">
      <c r="A119" s="665" t="s">
        <v>410</v>
      </c>
      <c r="B119" s="666"/>
      <c r="C119" s="666"/>
      <c r="D119" s="359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</row>
    <row r="120" spans="1:30" ht="64.5" hidden="1" customHeight="1" x14ac:dyDescent="0.3">
      <c r="A120" s="665" t="s">
        <v>411</v>
      </c>
      <c r="B120" s="666"/>
      <c r="C120" s="666"/>
      <c r="D120" s="360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</row>
    <row r="121" spans="1:30" ht="63" hidden="1" customHeight="1" x14ac:dyDescent="0.3">
      <c r="A121" s="665" t="s">
        <v>412</v>
      </c>
      <c r="B121" s="666"/>
      <c r="C121" s="666"/>
      <c r="D121" s="36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</row>
    <row r="122" spans="1:30" ht="54.75" hidden="1" customHeight="1" x14ac:dyDescent="0.3">
      <c r="A122" s="659"/>
      <c r="B122" s="660"/>
      <c r="C122" s="661"/>
      <c r="D122" s="365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</row>
    <row r="123" spans="1:30" ht="56.25" hidden="1" customHeight="1" x14ac:dyDescent="0.3">
      <c r="A123" s="659" t="s">
        <v>498</v>
      </c>
      <c r="B123" s="660"/>
      <c r="C123" s="661"/>
      <c r="D123" s="367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</row>
    <row r="124" spans="1:30" ht="54.75" hidden="1" customHeight="1" x14ac:dyDescent="0.3">
      <c r="A124" s="659" t="s">
        <v>499</v>
      </c>
      <c r="B124" s="660"/>
      <c r="C124" s="661"/>
      <c r="D124" s="367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</row>
    <row r="125" spans="1:30" ht="55.5" hidden="1" customHeight="1" x14ac:dyDescent="0.3">
      <c r="A125" s="659" t="s">
        <v>491</v>
      </c>
      <c r="B125" s="660"/>
      <c r="C125" s="661"/>
      <c r="D125" s="365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</row>
    <row r="126" spans="1:30" ht="56.25" hidden="1" customHeight="1" x14ac:dyDescent="0.3">
      <c r="A126" s="659" t="s">
        <v>497</v>
      </c>
      <c r="B126" s="660"/>
      <c r="C126" s="661"/>
      <c r="D126" s="367"/>
      <c r="E126" s="6"/>
      <c r="F126" s="6"/>
      <c r="G126" s="6"/>
      <c r="H126" s="6"/>
      <c r="I126" s="6"/>
      <c r="J126" s="676"/>
      <c r="K126" s="677"/>
      <c r="L126" s="677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</row>
    <row r="127" spans="1:30" ht="63" hidden="1" customHeight="1" x14ac:dyDescent="0.3">
      <c r="A127" s="659" t="s">
        <v>516</v>
      </c>
      <c r="B127" s="660"/>
      <c r="C127" s="661"/>
      <c r="D127" s="368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</row>
    <row r="128" spans="1:30" ht="57.75" hidden="1" customHeight="1" x14ac:dyDescent="0.3">
      <c r="A128" s="659" t="s">
        <v>500</v>
      </c>
      <c r="B128" s="660"/>
      <c r="C128" s="661"/>
      <c r="D128" s="360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</row>
    <row r="129" spans="1:30" ht="54.75" hidden="1" customHeight="1" x14ac:dyDescent="0.3">
      <c r="A129" s="659" t="s">
        <v>492</v>
      </c>
      <c r="B129" s="660"/>
      <c r="C129" s="661"/>
      <c r="D129" s="360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</row>
    <row r="130" spans="1:30" ht="57" hidden="1" customHeight="1" x14ac:dyDescent="0.3">
      <c r="A130" s="665" t="s">
        <v>514</v>
      </c>
      <c r="B130" s="666"/>
      <c r="C130" s="666"/>
      <c r="D130" s="367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</row>
    <row r="131" spans="1:30" ht="75" hidden="1" customHeight="1" x14ac:dyDescent="0.3">
      <c r="A131" s="665" t="s">
        <v>494</v>
      </c>
      <c r="B131" s="666"/>
      <c r="C131" s="666"/>
      <c r="D131" s="365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</row>
    <row r="132" spans="1:30" ht="54" hidden="1" customHeight="1" x14ac:dyDescent="0.3">
      <c r="A132" s="665" t="s">
        <v>495</v>
      </c>
      <c r="B132" s="666"/>
      <c r="C132" s="666"/>
      <c r="D132" s="365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</row>
    <row r="133" spans="1:30" ht="57.75" hidden="1" customHeight="1" x14ac:dyDescent="0.3">
      <c r="A133" s="665" t="s">
        <v>496</v>
      </c>
      <c r="B133" s="666"/>
      <c r="C133" s="666"/>
      <c r="D133" s="367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</row>
    <row r="134" spans="1:30" ht="75.75" hidden="1" customHeight="1" x14ac:dyDescent="0.3">
      <c r="A134" s="665" t="s">
        <v>372</v>
      </c>
      <c r="B134" s="666"/>
      <c r="C134" s="666"/>
      <c r="D134" s="367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</row>
    <row r="135" spans="1:30" ht="63.75" hidden="1" customHeight="1" x14ac:dyDescent="0.3">
      <c r="A135" s="665" t="s">
        <v>414</v>
      </c>
      <c r="B135" s="666"/>
      <c r="C135" s="666"/>
      <c r="D135" s="359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</row>
    <row r="136" spans="1:30" ht="75" hidden="1" customHeight="1" x14ac:dyDescent="0.3">
      <c r="A136" s="665" t="s">
        <v>373</v>
      </c>
      <c r="B136" s="666"/>
      <c r="C136" s="666"/>
      <c r="D136" s="365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</row>
    <row r="137" spans="1:30" ht="60.75" hidden="1" customHeight="1" x14ac:dyDescent="0.3">
      <c r="A137" s="665" t="s">
        <v>415</v>
      </c>
      <c r="B137" s="666"/>
      <c r="C137" s="666"/>
      <c r="D137" s="365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</row>
    <row r="138" spans="1:30" ht="16.5" customHeight="1" x14ac:dyDescent="0.3">
      <c r="A138" s="369"/>
      <c r="B138" s="370"/>
      <c r="C138" s="370"/>
      <c r="D138" s="297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</row>
    <row r="139" spans="1:30" ht="20.25" x14ac:dyDescent="0.3">
      <c r="A139" s="371" t="s">
        <v>22</v>
      </c>
      <c r="B139" s="372" t="s">
        <v>22</v>
      </c>
      <c r="C139" s="358" t="s">
        <v>542</v>
      </c>
      <c r="D139" s="373">
        <f>SUM(D140:D141)</f>
        <v>4922026</v>
      </c>
      <c r="F139" s="151"/>
    </row>
    <row r="140" spans="1:30" ht="20.25" x14ac:dyDescent="0.3">
      <c r="A140" s="371" t="s">
        <v>22</v>
      </c>
      <c r="B140" s="372" t="s">
        <v>22</v>
      </c>
      <c r="C140" s="147" t="s">
        <v>23</v>
      </c>
      <c r="D140" s="142">
        <f>SUM(D70,D93)</f>
        <v>2922026</v>
      </c>
    </row>
    <row r="141" spans="1:30" ht="20.25" x14ac:dyDescent="0.3">
      <c r="A141" s="374" t="s">
        <v>22</v>
      </c>
      <c r="B141" s="375" t="s">
        <v>22</v>
      </c>
      <c r="C141" s="376" t="s">
        <v>24</v>
      </c>
      <c r="D141" s="377">
        <f>SUM(D102,D107)</f>
        <v>2000000</v>
      </c>
    </row>
    <row r="142" spans="1:30" ht="12.75" customHeight="1" x14ac:dyDescent="0.3">
      <c r="A142" s="10"/>
      <c r="B142" s="10"/>
      <c r="C142" s="2"/>
      <c r="D142" s="6"/>
    </row>
    <row r="143" spans="1:30" ht="21" customHeight="1" x14ac:dyDescent="0.2">
      <c r="E143" s="84"/>
      <c r="F143" s="85"/>
      <c r="G143" s="86"/>
      <c r="H143" s="87"/>
      <c r="I143" s="88"/>
      <c r="J143" s="88"/>
      <c r="K143" s="88"/>
      <c r="L143" s="89"/>
      <c r="M143" s="89"/>
      <c r="N143" s="88"/>
      <c r="O143" s="88"/>
      <c r="P143" s="88"/>
      <c r="Q143" s="88"/>
      <c r="R143" s="88"/>
      <c r="S143" s="88"/>
      <c r="T143" s="87"/>
    </row>
    <row r="144" spans="1:30" s="90" customFormat="1" ht="24.75" hidden="1" customHeight="1" x14ac:dyDescent="0.3">
      <c r="D144" s="91"/>
      <c r="E144" s="92"/>
      <c r="F144" s="98" t="s">
        <v>39</v>
      </c>
      <c r="G144" s="93"/>
      <c r="H144" s="94"/>
      <c r="J144" s="95"/>
      <c r="K144" s="95" t="s">
        <v>351</v>
      </c>
    </row>
    <row r="145" spans="1:28" ht="6" hidden="1" customHeight="1" x14ac:dyDescent="0.3">
      <c r="E145" s="92"/>
      <c r="F145" s="93"/>
      <c r="G145" s="93"/>
      <c r="H145" s="94"/>
      <c r="I145" s="95"/>
      <c r="J145" s="95"/>
      <c r="K145" s="134"/>
      <c r="L145" s="16"/>
      <c r="M145" s="16"/>
      <c r="Q145" s="88"/>
      <c r="R145" s="88"/>
      <c r="T145" s="15"/>
      <c r="W145" s="96"/>
      <c r="Y145" s="97"/>
      <c r="Z145" s="97"/>
      <c r="AA145" s="97"/>
      <c r="AB145" s="97"/>
    </row>
    <row r="146" spans="1:28" ht="21" hidden="1" customHeight="1" x14ac:dyDescent="0.3">
      <c r="E146" s="98"/>
      <c r="F146" s="93" t="s">
        <v>352</v>
      </c>
      <c r="G146" s="93"/>
      <c r="H146" s="94"/>
      <c r="I146" s="134"/>
      <c r="J146" s="95"/>
      <c r="K146" s="134"/>
      <c r="L146" s="16"/>
      <c r="M146" s="16"/>
      <c r="T146" s="15"/>
      <c r="Y146" s="97"/>
      <c r="Z146" s="97"/>
      <c r="AA146" s="97"/>
      <c r="AB146" s="97"/>
    </row>
    <row r="147" spans="1:28" ht="5.25" hidden="1" customHeight="1" x14ac:dyDescent="0.3">
      <c r="E147" s="99"/>
      <c r="F147" s="100"/>
      <c r="G147" s="8"/>
      <c r="H147" s="101"/>
      <c r="I147" s="134"/>
      <c r="J147" s="134"/>
      <c r="K147" s="134"/>
      <c r="L147" s="16"/>
      <c r="M147" s="16"/>
      <c r="T147" s="15"/>
      <c r="Y147" s="97"/>
      <c r="Z147" s="97"/>
      <c r="AA147" s="97"/>
      <c r="AB147" s="97"/>
    </row>
    <row r="148" spans="1:28" ht="141.75" hidden="1" x14ac:dyDescent="0.3">
      <c r="E148" s="102"/>
      <c r="F148" s="93" t="s">
        <v>353</v>
      </c>
      <c r="G148" s="8"/>
      <c r="H148" s="101"/>
      <c r="I148" s="299"/>
      <c r="J148" s="134"/>
      <c r="K148" s="134"/>
      <c r="L148" s="16"/>
      <c r="M148" s="16"/>
      <c r="T148" s="15"/>
      <c r="V148" s="97"/>
      <c r="Y148" s="97"/>
      <c r="Z148" s="97"/>
      <c r="AA148" s="97"/>
      <c r="AB148" s="97"/>
    </row>
    <row r="149" spans="1:28" ht="24.6" hidden="1" customHeight="1" x14ac:dyDescent="0.3">
      <c r="E149" s="84"/>
      <c r="F149" s="93" t="s">
        <v>354</v>
      </c>
      <c r="G149" s="8"/>
      <c r="H149" s="101"/>
      <c r="J149" s="134"/>
      <c r="L149" s="16"/>
      <c r="M149" s="16"/>
      <c r="T149" s="15"/>
      <c r="V149" s="97"/>
      <c r="Y149" s="97"/>
      <c r="Z149" s="97"/>
      <c r="AA149" s="97"/>
      <c r="AB149" s="97"/>
    </row>
    <row r="150" spans="1:28" ht="20.25" hidden="1" customHeight="1" x14ac:dyDescent="0.3">
      <c r="E150" s="84"/>
      <c r="F150" s="300" t="s">
        <v>364</v>
      </c>
      <c r="G150" s="14"/>
      <c r="H150" s="15"/>
      <c r="K150" s="95" t="s">
        <v>355</v>
      </c>
      <c r="L150" s="16"/>
      <c r="M150" s="16"/>
      <c r="T150" s="15"/>
      <c r="V150" s="97"/>
      <c r="W150" s="5"/>
      <c r="Y150" s="97"/>
      <c r="Z150" s="97"/>
      <c r="AA150" s="97"/>
      <c r="AB150" s="97"/>
    </row>
    <row r="151" spans="1:28" ht="16.5" hidden="1" customHeight="1" x14ac:dyDescent="0.2">
      <c r="E151" s="84"/>
      <c r="F151" s="13"/>
      <c r="G151" s="14"/>
      <c r="H151" s="15"/>
      <c r="L151" s="16"/>
      <c r="M151" s="16"/>
      <c r="T151" s="15"/>
      <c r="V151" s="97"/>
      <c r="Y151" s="97"/>
      <c r="Z151" s="97"/>
      <c r="AA151" s="97"/>
      <c r="AB151" s="97"/>
    </row>
    <row r="152" spans="1:28" ht="22.5" hidden="1" customHeight="1" x14ac:dyDescent="0.3">
      <c r="E152" s="84"/>
      <c r="F152" s="8" t="s">
        <v>519</v>
      </c>
      <c r="G152" s="8"/>
      <c r="H152" s="8"/>
      <c r="I152" s="276"/>
      <c r="L152" s="16"/>
      <c r="M152" s="16"/>
      <c r="T152" s="15"/>
      <c r="V152" s="103"/>
      <c r="Y152" s="97"/>
      <c r="Z152" s="97"/>
      <c r="AA152" s="97"/>
      <c r="AB152" s="97"/>
    </row>
    <row r="153" spans="1:28" ht="20.25" hidden="1" x14ac:dyDescent="0.3">
      <c r="E153" s="84"/>
      <c r="F153" s="8" t="s">
        <v>520</v>
      </c>
      <c r="G153" s="282"/>
      <c r="H153" s="282"/>
      <c r="I153" s="276"/>
      <c r="L153" s="16"/>
      <c r="M153" s="16"/>
      <c r="T153" s="15"/>
      <c r="V153" s="97"/>
      <c r="Y153" s="97"/>
      <c r="Z153" s="97"/>
      <c r="AA153" s="97"/>
      <c r="AB153" s="97"/>
    </row>
    <row r="154" spans="1:28" ht="20.25" hidden="1" x14ac:dyDescent="0.3">
      <c r="E154" s="84"/>
      <c r="F154" s="8" t="s">
        <v>524</v>
      </c>
      <c r="G154" s="8"/>
      <c r="H154" s="8"/>
      <c r="I154" s="8"/>
      <c r="K154" s="8" t="s">
        <v>525</v>
      </c>
      <c r="L154" s="16"/>
      <c r="M154" s="16"/>
      <c r="T154" s="15"/>
      <c r="V154" s="97"/>
      <c r="Y154" s="97"/>
      <c r="Z154" s="97"/>
      <c r="AA154" s="97"/>
      <c r="AB154" s="97"/>
    </row>
    <row r="155" spans="1:28" ht="12.75" hidden="1" customHeight="1" x14ac:dyDescent="0.2">
      <c r="E155" s="84"/>
      <c r="F155" s="13"/>
      <c r="G155" s="14"/>
      <c r="H155" s="15"/>
      <c r="L155" s="16"/>
      <c r="M155" s="16"/>
      <c r="T155" s="15"/>
      <c r="V155" s="97"/>
      <c r="Y155" s="97"/>
      <c r="Z155" s="97"/>
      <c r="AA155" s="97"/>
      <c r="AB155" s="97"/>
    </row>
    <row r="156" spans="1:28" ht="18" hidden="1" customHeight="1" x14ac:dyDescent="0.2">
      <c r="E156" s="84"/>
      <c r="F156" s="85"/>
      <c r="G156" s="86"/>
      <c r="H156" s="87"/>
      <c r="I156" s="88"/>
      <c r="J156" s="88"/>
      <c r="K156" s="88"/>
      <c r="L156" s="89"/>
      <c r="M156" s="16"/>
      <c r="T156" s="15"/>
      <c r="V156" s="97"/>
      <c r="W156" s="5"/>
      <c r="Y156" s="97"/>
      <c r="Z156" s="97"/>
      <c r="AA156" s="97"/>
      <c r="AB156" s="97"/>
    </row>
    <row r="157" spans="1:28" ht="27" customHeight="1" x14ac:dyDescent="0.35">
      <c r="A157" s="102" t="s">
        <v>549</v>
      </c>
      <c r="B157" s="312"/>
      <c r="C157" s="384" t="s">
        <v>550</v>
      </c>
      <c r="D157" s="90"/>
      <c r="E157" s="95"/>
      <c r="G157" s="90"/>
      <c r="H157" s="16"/>
      <c r="T157" s="15"/>
      <c r="V157" s="97"/>
      <c r="W157" s="5"/>
      <c r="Y157" s="97"/>
      <c r="Z157" s="97"/>
      <c r="AA157" s="97"/>
      <c r="AB157" s="97"/>
    </row>
    <row r="158" spans="1:28" ht="18" hidden="1" customHeight="1" x14ac:dyDescent="0.2">
      <c r="E158" s="84"/>
      <c r="F158" s="13"/>
      <c r="G158" s="14"/>
      <c r="H158" s="15"/>
      <c r="L158" s="16"/>
      <c r="M158" s="16"/>
      <c r="T158" s="15"/>
      <c r="V158" s="97"/>
      <c r="W158" s="5"/>
      <c r="Y158" s="97"/>
      <c r="Z158" s="97"/>
      <c r="AA158" s="97"/>
      <c r="AB158" s="97"/>
    </row>
    <row r="159" spans="1:28" ht="41.25" hidden="1" customHeight="1" x14ac:dyDescent="0.3">
      <c r="A159" s="679" t="s">
        <v>41</v>
      </c>
      <c r="B159" s="680"/>
      <c r="C159" s="680"/>
      <c r="D159" s="680"/>
    </row>
    <row r="160" spans="1:28" ht="41.25" hidden="1" customHeight="1" x14ac:dyDescent="0.3">
      <c r="A160" s="678" t="s">
        <v>521</v>
      </c>
      <c r="B160" s="678"/>
      <c r="C160" s="678"/>
      <c r="D160" s="678"/>
    </row>
    <row r="161" spans="1:7" ht="21.75" hidden="1" customHeight="1" x14ac:dyDescent="0.3">
      <c r="A161" s="657" t="s">
        <v>353</v>
      </c>
      <c r="B161" s="658"/>
      <c r="C161" s="658"/>
      <c r="D161" s="299"/>
      <c r="E161" s="134"/>
      <c r="F161" s="134"/>
      <c r="G161" s="16"/>
    </row>
    <row r="162" spans="1:7" ht="25.5" hidden="1" customHeight="1" x14ac:dyDescent="0.3">
      <c r="A162" s="657" t="s">
        <v>354</v>
      </c>
      <c r="B162" s="658"/>
      <c r="C162" s="658"/>
      <c r="E162" s="134"/>
      <c r="G162" s="16"/>
    </row>
    <row r="163" spans="1:7" ht="24.75" hidden="1" customHeight="1" x14ac:dyDescent="0.3">
      <c r="A163" s="300" t="s">
        <v>522</v>
      </c>
      <c r="B163" s="14"/>
      <c r="C163" s="15"/>
      <c r="F163" s="95"/>
      <c r="G163" s="16"/>
    </row>
    <row r="164" spans="1:7" ht="23.25" customHeight="1" x14ac:dyDescent="0.2"/>
    <row r="165" spans="1:7" ht="20.25" hidden="1" x14ac:dyDescent="0.3">
      <c r="A165" s="8" t="s">
        <v>519</v>
      </c>
      <c r="B165" s="8"/>
      <c r="C165" s="8"/>
      <c r="D165" s="282"/>
    </row>
    <row r="166" spans="1:7" ht="20.25" hidden="1" x14ac:dyDescent="0.3">
      <c r="A166" s="8" t="s">
        <v>520</v>
      </c>
      <c r="B166" s="282"/>
      <c r="C166" s="282"/>
      <c r="D166" s="282"/>
    </row>
    <row r="167" spans="1:7" ht="20.25" hidden="1" x14ac:dyDescent="0.3">
      <c r="A167" s="8" t="s">
        <v>523</v>
      </c>
      <c r="B167" s="8"/>
      <c r="C167" s="8"/>
      <c r="D167" s="8"/>
      <c r="E167" s="8"/>
    </row>
  </sheetData>
  <mergeCells count="114">
    <mergeCell ref="A95:C95"/>
    <mergeCell ref="B39:C39"/>
    <mergeCell ref="B40:C40"/>
    <mergeCell ref="B29:C29"/>
    <mergeCell ref="B30:C30"/>
    <mergeCell ref="B31:C31"/>
    <mergeCell ref="B34:C34"/>
    <mergeCell ref="A35:D35"/>
    <mergeCell ref="B37:C37"/>
    <mergeCell ref="B32:C32"/>
    <mergeCell ref="B33:C33"/>
    <mergeCell ref="A57:D57"/>
    <mergeCell ref="A74:C74"/>
    <mergeCell ref="A63:C63"/>
    <mergeCell ref="A51:D51"/>
    <mergeCell ref="A54:A55"/>
    <mergeCell ref="B54:B55"/>
    <mergeCell ref="C54:C55"/>
    <mergeCell ref="D54:D55"/>
    <mergeCell ref="A17:D17"/>
    <mergeCell ref="B18:C18"/>
    <mergeCell ref="B20:C20"/>
    <mergeCell ref="B21:C21"/>
    <mergeCell ref="B22:C22"/>
    <mergeCell ref="D14:D15"/>
    <mergeCell ref="B16:C16"/>
    <mergeCell ref="C2:D2"/>
    <mergeCell ref="C3:D3"/>
    <mergeCell ref="B8:C8"/>
    <mergeCell ref="B9:C9"/>
    <mergeCell ref="A11:D11"/>
    <mergeCell ref="A14:A15"/>
    <mergeCell ref="B14:C15"/>
    <mergeCell ref="B19:C19"/>
    <mergeCell ref="B23:C23"/>
    <mergeCell ref="B46:C46"/>
    <mergeCell ref="B49:C49"/>
    <mergeCell ref="B47:C47"/>
    <mergeCell ref="B48:C48"/>
    <mergeCell ref="B41:C41"/>
    <mergeCell ref="B42:C42"/>
    <mergeCell ref="B43:C43"/>
    <mergeCell ref="B44:C44"/>
    <mergeCell ref="B45:C45"/>
    <mergeCell ref="B24:C24"/>
    <mergeCell ref="B25:C25"/>
    <mergeCell ref="B26:C26"/>
    <mergeCell ref="B27:C27"/>
    <mergeCell ref="B28:C28"/>
    <mergeCell ref="B36:C36"/>
    <mergeCell ref="B38:C38"/>
    <mergeCell ref="J89:L89"/>
    <mergeCell ref="A64:C64"/>
    <mergeCell ref="A67:C67"/>
    <mergeCell ref="A69:C69"/>
    <mergeCell ref="A88:C88"/>
    <mergeCell ref="A89:C89"/>
    <mergeCell ref="A82:C82"/>
    <mergeCell ref="A65:C65"/>
    <mergeCell ref="A72:C72"/>
    <mergeCell ref="A73:C73"/>
    <mergeCell ref="A75:C75"/>
    <mergeCell ref="A86:C86"/>
    <mergeCell ref="A87:C87"/>
    <mergeCell ref="A76:C76"/>
    <mergeCell ref="A79:C79"/>
    <mergeCell ref="A80:C80"/>
    <mergeCell ref="J126:L126"/>
    <mergeCell ref="A116:C116"/>
    <mergeCell ref="A117:C117"/>
    <mergeCell ref="A118:C118"/>
    <mergeCell ref="A119:C119"/>
    <mergeCell ref="A120:C120"/>
    <mergeCell ref="A121:C121"/>
    <mergeCell ref="A160:D160"/>
    <mergeCell ref="A124:C124"/>
    <mergeCell ref="A134:C134"/>
    <mergeCell ref="A123:C123"/>
    <mergeCell ref="A122:C122"/>
    <mergeCell ref="A125:C125"/>
    <mergeCell ref="A127:C127"/>
    <mergeCell ref="A159:D159"/>
    <mergeCell ref="A129:C129"/>
    <mergeCell ref="A128:C128"/>
    <mergeCell ref="A131:C131"/>
    <mergeCell ref="A132:C132"/>
    <mergeCell ref="A133:C133"/>
    <mergeCell ref="A136:C136"/>
    <mergeCell ref="A137:C137"/>
    <mergeCell ref="A130:C130"/>
    <mergeCell ref="A161:C161"/>
    <mergeCell ref="A162:C162"/>
    <mergeCell ref="A113:C113"/>
    <mergeCell ref="A112:C112"/>
    <mergeCell ref="A81:C81"/>
    <mergeCell ref="A77:C77"/>
    <mergeCell ref="A78:C78"/>
    <mergeCell ref="A135:C135"/>
    <mergeCell ref="A126:C126"/>
    <mergeCell ref="A115:C115"/>
    <mergeCell ref="A105:C105"/>
    <mergeCell ref="A83:C83"/>
    <mergeCell ref="A109:C109"/>
    <mergeCell ref="A110:C110"/>
    <mergeCell ref="A111:C111"/>
    <mergeCell ref="A108:C108"/>
    <mergeCell ref="A114:C114"/>
    <mergeCell ref="A101:D101"/>
    <mergeCell ref="A104:C104"/>
    <mergeCell ref="A90:C90"/>
    <mergeCell ref="A91:C91"/>
    <mergeCell ref="A92:C92"/>
    <mergeCell ref="A85:C85"/>
    <mergeCell ref="A84:C84"/>
  </mergeCells>
  <conditionalFormatting sqref="A65:A69">
    <cfRule type="expression" dxfId="1" priority="1" stopIfTrue="1">
      <formula>MID(HY65,1,1)="v"</formula>
    </cfRule>
  </conditionalFormatting>
  <conditionalFormatting sqref="C66 C68">
    <cfRule type="expression" dxfId="0" priority="3" stopIfTrue="1">
      <formula>MID(A66,1,1)="v"</formula>
    </cfRule>
  </conditionalFormatting>
  <pageMargins left="1.1811023622047245" right="0.39370078740157483" top="0.78740157480314965" bottom="0.78740157480314965" header="0.31496062992125984" footer="0.31496062992125984"/>
  <pageSetup paperSize="9" scale="66" orientation="portrait" verticalDpi="4294967295" r:id="rId1"/>
  <headerFooter differentFirst="1">
    <oddHeader>&amp;C&amp;P&amp;RПродовження додатку 4</oddHeader>
  </headerFooter>
  <rowBreaks count="1" manualBreakCount="1">
    <brk id="163" max="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AB120"/>
  <sheetViews>
    <sheetView showZeros="0" view="pageBreakPreview" topLeftCell="A53" zoomScaleNormal="100" zoomScaleSheetLayoutView="100" workbookViewId="0">
      <selection activeCell="D57" sqref="D57"/>
    </sheetView>
  </sheetViews>
  <sheetFormatPr defaultColWidth="9.140625" defaultRowHeight="19.5" x14ac:dyDescent="0.35"/>
  <cols>
    <col min="1" max="1" width="11.7109375" style="1" customWidth="1"/>
    <col min="2" max="2" width="11.85546875" style="1" customWidth="1"/>
    <col min="3" max="3" width="10.85546875" style="1" customWidth="1"/>
    <col min="4" max="4" width="48.42578125" style="1" customWidth="1"/>
    <col min="5" max="5" width="51.7109375" style="1" customWidth="1"/>
    <col min="6" max="6" width="30.7109375" style="173" customWidth="1"/>
    <col min="7" max="7" width="17.5703125" style="179" customWidth="1"/>
    <col min="8" max="8" width="16.28515625" style="178" customWidth="1"/>
    <col min="9" max="9" width="14.28515625" style="1" customWidth="1"/>
    <col min="10" max="10" width="14.85546875" style="1" customWidth="1"/>
    <col min="11" max="11" width="9.140625" customWidth="1"/>
    <col min="12" max="12" width="21.42578125" style="175" hidden="1" customWidth="1"/>
    <col min="13" max="13" width="16" style="1" customWidth="1"/>
    <col min="14" max="15" width="9.140625" style="1" customWidth="1"/>
    <col min="16" max="16384" width="9.140625" style="1"/>
  </cols>
  <sheetData>
    <row r="4" spans="1:13" ht="57" customHeight="1" x14ac:dyDescent="0.35">
      <c r="A4" s="746" t="s">
        <v>6</v>
      </c>
      <c r="B4" s="747"/>
    </row>
    <row r="5" spans="1:13" ht="16.350000000000001" customHeight="1" x14ac:dyDescent="0.35">
      <c r="A5" s="753" t="s">
        <v>5</v>
      </c>
      <c r="B5" s="754"/>
      <c r="D5" s="752"/>
      <c r="E5" s="752"/>
      <c r="F5" s="752"/>
      <c r="G5" s="752"/>
      <c r="H5" s="752"/>
      <c r="I5" s="752"/>
    </row>
    <row r="6" spans="1:13" ht="17.45" customHeight="1" x14ac:dyDescent="0.35">
      <c r="D6" s="180"/>
      <c r="E6" s="180"/>
      <c r="F6" s="181"/>
      <c r="G6" s="182"/>
      <c r="H6" s="180"/>
      <c r="I6" s="180"/>
      <c r="J6" s="169" t="s">
        <v>42</v>
      </c>
    </row>
    <row r="7" spans="1:13" ht="9.6" customHeight="1" x14ac:dyDescent="0.35">
      <c r="E7" s="183"/>
      <c r="F7" s="181"/>
      <c r="G7" s="182"/>
      <c r="H7" s="96"/>
    </row>
    <row r="8" spans="1:13" s="184" customFormat="1" ht="27" customHeight="1" x14ac:dyDescent="0.35">
      <c r="A8" s="755" t="s">
        <v>43</v>
      </c>
      <c r="B8" s="755" t="s">
        <v>44</v>
      </c>
      <c r="C8" s="755" t="s">
        <v>45</v>
      </c>
      <c r="D8" s="756" t="s">
        <v>46</v>
      </c>
      <c r="E8" s="757" t="s">
        <v>420</v>
      </c>
      <c r="F8" s="757" t="s">
        <v>421</v>
      </c>
      <c r="G8" s="748" t="s">
        <v>4</v>
      </c>
      <c r="H8" s="749" t="s">
        <v>0</v>
      </c>
      <c r="I8" s="750" t="s">
        <v>1</v>
      </c>
      <c r="J8" s="751"/>
      <c r="L8" s="185"/>
    </row>
    <row r="9" spans="1:13" s="184" customFormat="1" ht="93.75" customHeight="1" x14ac:dyDescent="0.35">
      <c r="A9" s="627"/>
      <c r="B9" s="627"/>
      <c r="C9" s="627"/>
      <c r="D9" s="627"/>
      <c r="E9" s="627"/>
      <c r="F9" s="627"/>
      <c r="G9" s="627"/>
      <c r="H9" s="627"/>
      <c r="I9" s="186" t="s">
        <v>401</v>
      </c>
      <c r="J9" s="187" t="s">
        <v>51</v>
      </c>
      <c r="L9" s="185"/>
    </row>
    <row r="10" spans="1:13" s="190" customFormat="1" ht="15.75" customHeight="1" x14ac:dyDescent="0.3">
      <c r="A10" s="188">
        <v>1</v>
      </c>
      <c r="B10" s="188">
        <v>2</v>
      </c>
      <c r="C10" s="188">
        <v>3</v>
      </c>
      <c r="D10" s="188">
        <v>4</v>
      </c>
      <c r="E10" s="189">
        <v>5</v>
      </c>
      <c r="F10" s="189">
        <v>6</v>
      </c>
      <c r="G10" s="189">
        <v>7</v>
      </c>
      <c r="H10" s="189">
        <v>8</v>
      </c>
      <c r="I10" s="188">
        <v>9</v>
      </c>
      <c r="J10" s="189">
        <v>10</v>
      </c>
      <c r="L10" s="2"/>
    </row>
    <row r="11" spans="1:13" ht="40.5" customHeight="1" x14ac:dyDescent="0.35">
      <c r="A11" s="191" t="s">
        <v>59</v>
      </c>
      <c r="B11" s="191"/>
      <c r="C11" s="191"/>
      <c r="D11" s="192" t="s">
        <v>60</v>
      </c>
      <c r="E11" s="193"/>
      <c r="F11" s="194"/>
      <c r="G11" s="195">
        <f>SUM(G12)</f>
        <v>4953807</v>
      </c>
      <c r="H11" s="195">
        <f>SUM(H12)</f>
        <v>2953807</v>
      </c>
      <c r="I11" s="195">
        <f>SUM(I12)</f>
        <v>2000000</v>
      </c>
      <c r="J11" s="195">
        <f>SUM(J12)</f>
        <v>2000000</v>
      </c>
      <c r="M11" s="151"/>
    </row>
    <row r="12" spans="1:13" ht="42.75" customHeight="1" x14ac:dyDescent="0.3">
      <c r="A12" s="191" t="s">
        <v>61</v>
      </c>
      <c r="B12" s="191"/>
      <c r="C12" s="191"/>
      <c r="D12" s="192" t="s">
        <v>60</v>
      </c>
      <c r="E12" s="193"/>
      <c r="F12" s="194"/>
      <c r="G12" s="195">
        <f>SUM(G13:G27)</f>
        <v>4953807</v>
      </c>
      <c r="H12" s="195">
        <f>SUM(H13:H27)</f>
        <v>2953807</v>
      </c>
      <c r="I12" s="195">
        <f>SUM(I13:I27)</f>
        <v>2000000</v>
      </c>
      <c r="J12" s="195">
        <f>SUM(J13:J27)</f>
        <v>2000000</v>
      </c>
      <c r="L12" s="196">
        <f>SUM(H11:I11)</f>
        <v>4953807</v>
      </c>
    </row>
    <row r="13" spans="1:13" s="4" customFormat="1" ht="93" hidden="1" customHeight="1" x14ac:dyDescent="0.3">
      <c r="A13" s="74" t="s">
        <v>69</v>
      </c>
      <c r="B13" s="74" t="s">
        <v>70</v>
      </c>
      <c r="C13" s="74" t="s">
        <v>71</v>
      </c>
      <c r="D13" s="78" t="s">
        <v>72</v>
      </c>
      <c r="E13" s="104" t="s">
        <v>422</v>
      </c>
      <c r="F13" s="105" t="s">
        <v>423</v>
      </c>
      <c r="G13" s="43">
        <f t="shared" ref="G13:G27" si="0">SUM(H13:I13)</f>
        <v>0</v>
      </c>
      <c r="H13" s="197"/>
      <c r="I13" s="197"/>
      <c r="J13" s="197"/>
      <c r="L13" s="198"/>
    </row>
    <row r="14" spans="1:13" s="4" customFormat="1" ht="60" hidden="1" customHeight="1" x14ac:dyDescent="0.3">
      <c r="A14" s="74" t="s">
        <v>69</v>
      </c>
      <c r="B14" s="74" t="s">
        <v>70</v>
      </c>
      <c r="C14" s="74" t="s">
        <v>71</v>
      </c>
      <c r="D14" s="78" t="s">
        <v>72</v>
      </c>
      <c r="E14" s="104" t="s">
        <v>424</v>
      </c>
      <c r="F14" s="105" t="s">
        <v>425</v>
      </c>
      <c r="G14" s="43">
        <f t="shared" si="0"/>
        <v>0</v>
      </c>
      <c r="H14" s="197"/>
      <c r="I14" s="197"/>
      <c r="J14" s="197"/>
      <c r="L14" s="198"/>
    </row>
    <row r="15" spans="1:13" s="4" customFormat="1" ht="75" hidden="1" customHeight="1" x14ac:dyDescent="0.3">
      <c r="A15" s="74" t="s">
        <v>73</v>
      </c>
      <c r="B15" s="74" t="s">
        <v>74</v>
      </c>
      <c r="C15" s="74" t="s">
        <v>67</v>
      </c>
      <c r="D15" s="199" t="s">
        <v>75</v>
      </c>
      <c r="E15" s="104" t="s">
        <v>426</v>
      </c>
      <c r="F15" s="105" t="s">
        <v>427</v>
      </c>
      <c r="G15" s="43">
        <f t="shared" si="0"/>
        <v>0</v>
      </c>
      <c r="H15" s="197"/>
      <c r="I15" s="197"/>
      <c r="J15" s="197"/>
      <c r="L15" s="198"/>
    </row>
    <row r="16" spans="1:13" s="4" customFormat="1" ht="45" hidden="1" customHeight="1" x14ac:dyDescent="0.3">
      <c r="A16" s="200" t="s">
        <v>76</v>
      </c>
      <c r="B16" s="200" t="s">
        <v>77</v>
      </c>
      <c r="C16" s="200" t="s">
        <v>78</v>
      </c>
      <c r="D16" s="201" t="s">
        <v>79</v>
      </c>
      <c r="E16" s="104" t="s">
        <v>428</v>
      </c>
      <c r="F16" s="105" t="s">
        <v>429</v>
      </c>
      <c r="G16" s="43">
        <f t="shared" si="0"/>
        <v>0</v>
      </c>
      <c r="H16" s="197"/>
      <c r="I16" s="197"/>
      <c r="J16" s="197"/>
      <c r="L16" s="198"/>
    </row>
    <row r="17" spans="1:12" s="4" customFormat="1" ht="57" hidden="1" customHeight="1" x14ac:dyDescent="0.3">
      <c r="A17" s="74" t="s">
        <v>80</v>
      </c>
      <c r="B17" s="74" t="s">
        <v>81</v>
      </c>
      <c r="C17" s="74" t="s">
        <v>82</v>
      </c>
      <c r="D17" s="202" t="s">
        <v>83</v>
      </c>
      <c r="E17" s="104" t="s">
        <v>430</v>
      </c>
      <c r="F17" s="105" t="s">
        <v>431</v>
      </c>
      <c r="G17" s="43">
        <f t="shared" si="0"/>
        <v>0</v>
      </c>
      <c r="H17" s="197"/>
      <c r="I17" s="197"/>
      <c r="J17" s="197"/>
      <c r="L17" s="198"/>
    </row>
    <row r="18" spans="1:12" ht="57" customHeight="1" x14ac:dyDescent="0.35">
      <c r="A18" s="269" t="s">
        <v>96</v>
      </c>
      <c r="B18" s="269" t="s">
        <v>97</v>
      </c>
      <c r="C18" s="319" t="s">
        <v>98</v>
      </c>
      <c r="D18" s="320" t="s">
        <v>99</v>
      </c>
      <c r="E18" s="31" t="s">
        <v>432</v>
      </c>
      <c r="F18" s="205" t="s">
        <v>433</v>
      </c>
      <c r="G18" s="32">
        <f t="shared" si="0"/>
        <v>31781</v>
      </c>
      <c r="H18" s="32">
        <v>31781</v>
      </c>
      <c r="I18" s="206"/>
      <c r="J18" s="206"/>
      <c r="K18" s="1"/>
    </row>
    <row r="19" spans="1:12" ht="78" hidden="1" customHeight="1" x14ac:dyDescent="0.35">
      <c r="A19" s="39" t="s">
        <v>104</v>
      </c>
      <c r="B19" s="30" t="s">
        <v>105</v>
      </c>
      <c r="C19" s="40" t="s">
        <v>102</v>
      </c>
      <c r="D19" s="204" t="s">
        <v>106</v>
      </c>
      <c r="E19" s="50" t="s">
        <v>434</v>
      </c>
      <c r="F19" s="205" t="s">
        <v>435</v>
      </c>
      <c r="G19" s="32">
        <f t="shared" si="0"/>
        <v>0</v>
      </c>
      <c r="H19" s="32"/>
      <c r="I19" s="206"/>
      <c r="J19" s="206"/>
      <c r="K19" s="1"/>
    </row>
    <row r="20" spans="1:12" s="4" customFormat="1" ht="45.75" hidden="1" customHeight="1" x14ac:dyDescent="0.35">
      <c r="A20" s="106" t="s">
        <v>107</v>
      </c>
      <c r="B20" s="74" t="s">
        <v>108</v>
      </c>
      <c r="C20" s="107"/>
      <c r="D20" s="207" t="s">
        <v>109</v>
      </c>
      <c r="E20" s="104" t="s">
        <v>436</v>
      </c>
      <c r="F20" s="105" t="s">
        <v>437</v>
      </c>
      <c r="G20" s="43">
        <f t="shared" si="0"/>
        <v>0</v>
      </c>
      <c r="H20" s="43"/>
      <c r="I20" s="197"/>
      <c r="J20" s="208"/>
      <c r="L20" s="203"/>
    </row>
    <row r="21" spans="1:12" ht="83.25" hidden="1" customHeight="1" x14ac:dyDescent="0.35">
      <c r="A21" s="40" t="s">
        <v>376</v>
      </c>
      <c r="B21" s="30" t="s">
        <v>208</v>
      </c>
      <c r="C21" s="40" t="s">
        <v>102</v>
      </c>
      <c r="D21" s="41" t="s">
        <v>209</v>
      </c>
      <c r="E21" s="50" t="s">
        <v>434</v>
      </c>
      <c r="F21" s="205" t="s">
        <v>435</v>
      </c>
      <c r="G21" s="32">
        <f t="shared" si="0"/>
        <v>0</v>
      </c>
      <c r="H21" s="32"/>
      <c r="I21" s="206"/>
      <c r="J21" s="206"/>
      <c r="K21" s="1"/>
    </row>
    <row r="22" spans="1:12" s="203" customFormat="1" ht="59.25" hidden="1" customHeight="1" x14ac:dyDescent="0.35">
      <c r="A22" s="74" t="s">
        <v>7</v>
      </c>
      <c r="B22" s="74" t="s">
        <v>10</v>
      </c>
      <c r="C22" s="74" t="s">
        <v>70</v>
      </c>
      <c r="D22" s="209" t="s">
        <v>3</v>
      </c>
      <c r="E22" s="104" t="s">
        <v>434</v>
      </c>
      <c r="F22" s="105" t="s">
        <v>435</v>
      </c>
      <c r="G22" s="43">
        <f t="shared" si="0"/>
        <v>0</v>
      </c>
      <c r="H22" s="43"/>
      <c r="I22" s="197"/>
      <c r="J22" s="197"/>
    </row>
    <row r="23" spans="1:12" s="175" customFormat="1" ht="78" customHeight="1" x14ac:dyDescent="0.35">
      <c r="A23" s="30" t="s">
        <v>8</v>
      </c>
      <c r="B23" s="30" t="s">
        <v>9</v>
      </c>
      <c r="C23" s="30" t="s">
        <v>70</v>
      </c>
      <c r="D23" s="210" t="s">
        <v>11</v>
      </c>
      <c r="E23" s="50" t="s">
        <v>434</v>
      </c>
      <c r="F23" s="205" t="s">
        <v>435</v>
      </c>
      <c r="G23" s="32">
        <f t="shared" si="0"/>
        <v>4922026</v>
      </c>
      <c r="H23" s="32">
        <v>2922026</v>
      </c>
      <c r="I23" s="206">
        <v>2000000</v>
      </c>
      <c r="J23" s="206">
        <v>2000000</v>
      </c>
    </row>
    <row r="24" spans="1:12" s="175" customFormat="1" ht="75.75" hidden="1" customHeight="1" x14ac:dyDescent="0.35">
      <c r="A24" s="30" t="s">
        <v>8</v>
      </c>
      <c r="B24" s="30" t="s">
        <v>9</v>
      </c>
      <c r="C24" s="30" t="s">
        <v>70</v>
      </c>
      <c r="D24" s="210" t="s">
        <v>11</v>
      </c>
      <c r="E24" s="50" t="s">
        <v>436</v>
      </c>
      <c r="F24" s="205" t="s">
        <v>437</v>
      </c>
      <c r="G24" s="32">
        <f t="shared" si="0"/>
        <v>0</v>
      </c>
      <c r="H24" s="32"/>
      <c r="I24" s="206"/>
      <c r="J24" s="206"/>
    </row>
    <row r="25" spans="1:12" s="175" customFormat="1" ht="75.75" hidden="1" customHeight="1" x14ac:dyDescent="0.35">
      <c r="A25" s="30" t="s">
        <v>8</v>
      </c>
      <c r="B25" s="30" t="s">
        <v>9</v>
      </c>
      <c r="C25" s="30" t="s">
        <v>70</v>
      </c>
      <c r="D25" s="210" t="s">
        <v>11</v>
      </c>
      <c r="E25" s="50" t="s">
        <v>543</v>
      </c>
      <c r="F25" s="205" t="s">
        <v>546</v>
      </c>
      <c r="G25" s="32">
        <f t="shared" si="0"/>
        <v>0</v>
      </c>
      <c r="H25" s="32"/>
      <c r="I25" s="206"/>
      <c r="J25" s="206"/>
    </row>
    <row r="26" spans="1:12" s="175" customFormat="1" ht="75.75" hidden="1" customHeight="1" x14ac:dyDescent="0.35">
      <c r="A26" s="30" t="s">
        <v>8</v>
      </c>
      <c r="B26" s="30" t="s">
        <v>9</v>
      </c>
      <c r="C26" s="30" t="s">
        <v>70</v>
      </c>
      <c r="D26" s="210" t="s">
        <v>11</v>
      </c>
      <c r="E26" s="50" t="s">
        <v>544</v>
      </c>
      <c r="F26" s="205" t="s">
        <v>545</v>
      </c>
      <c r="G26" s="32">
        <f t="shared" si="0"/>
        <v>0</v>
      </c>
      <c r="H26" s="32"/>
      <c r="I26" s="206"/>
      <c r="J26" s="206"/>
    </row>
    <row r="27" spans="1:12" s="175" customFormat="1" ht="81" hidden="1" customHeight="1" x14ac:dyDescent="0.35">
      <c r="A27" s="30" t="s">
        <v>8</v>
      </c>
      <c r="B27" s="30" t="s">
        <v>9</v>
      </c>
      <c r="C27" s="30" t="s">
        <v>70</v>
      </c>
      <c r="D27" s="210" t="s">
        <v>11</v>
      </c>
      <c r="E27" s="31" t="s">
        <v>432</v>
      </c>
      <c r="F27" s="205" t="s">
        <v>433</v>
      </c>
      <c r="G27" s="32">
        <f t="shared" si="0"/>
        <v>0</v>
      </c>
      <c r="H27" s="32"/>
      <c r="I27" s="206"/>
      <c r="J27" s="206"/>
    </row>
    <row r="28" spans="1:12" s="3" customFormat="1" ht="42" hidden="1" customHeight="1" x14ac:dyDescent="0.3">
      <c r="A28" s="211" t="s">
        <v>110</v>
      </c>
      <c r="B28" s="212"/>
      <c r="C28" s="212"/>
      <c r="D28" s="213" t="s">
        <v>111</v>
      </c>
      <c r="E28" s="214"/>
      <c r="F28" s="215"/>
      <c r="G28" s="216">
        <f>SUM(G29)</f>
        <v>0</v>
      </c>
      <c r="H28" s="216">
        <f>SUM(H29)</f>
        <v>0</v>
      </c>
      <c r="I28" s="216">
        <f>SUM(I29)</f>
        <v>0</v>
      </c>
      <c r="J28" s="216">
        <f>SUM(J29)</f>
        <v>0</v>
      </c>
      <c r="L28" s="217"/>
    </row>
    <row r="29" spans="1:12" s="3" customFormat="1" ht="39.75" hidden="1" customHeight="1" x14ac:dyDescent="0.3">
      <c r="A29" s="211" t="s">
        <v>112</v>
      </c>
      <c r="B29" s="212"/>
      <c r="C29" s="212"/>
      <c r="D29" s="213" t="s">
        <v>111</v>
      </c>
      <c r="E29" s="214"/>
      <c r="F29" s="215"/>
      <c r="G29" s="216">
        <f>SUM(G30:G32)</f>
        <v>0</v>
      </c>
      <c r="H29" s="216">
        <f>SUM(H30:H32)</f>
        <v>0</v>
      </c>
      <c r="I29" s="216">
        <f>SUM(I30:I32)</f>
        <v>0</v>
      </c>
      <c r="J29" s="216">
        <f>SUM(J30:J32)</f>
        <v>0</v>
      </c>
      <c r="L29" s="218">
        <f>SUM(H29:I29)</f>
        <v>0</v>
      </c>
    </row>
    <row r="30" spans="1:12" s="3" customFormat="1" ht="65.25" hidden="1" customHeight="1" x14ac:dyDescent="0.3">
      <c r="A30" s="74" t="s">
        <v>118</v>
      </c>
      <c r="B30" s="74" t="s">
        <v>119</v>
      </c>
      <c r="C30" s="74" t="s">
        <v>120</v>
      </c>
      <c r="D30" s="76" t="s">
        <v>121</v>
      </c>
      <c r="E30" s="104" t="s">
        <v>438</v>
      </c>
      <c r="F30" s="105" t="s">
        <v>439</v>
      </c>
      <c r="G30" s="43">
        <f>SUM(H30:I30)</f>
        <v>0</v>
      </c>
      <c r="H30" s="43"/>
      <c r="I30" s="197"/>
      <c r="J30" s="219"/>
      <c r="L30" s="217"/>
    </row>
    <row r="31" spans="1:12" s="3" customFormat="1" ht="75" hidden="1" customHeight="1" x14ac:dyDescent="0.3">
      <c r="A31" s="74" t="s">
        <v>133</v>
      </c>
      <c r="B31" s="74" t="s">
        <v>134</v>
      </c>
      <c r="C31" s="74" t="s">
        <v>131</v>
      </c>
      <c r="D31" s="76" t="s">
        <v>135</v>
      </c>
      <c r="E31" s="104" t="s">
        <v>440</v>
      </c>
      <c r="F31" s="105" t="s">
        <v>441</v>
      </c>
      <c r="G31" s="43">
        <f>SUM(H31:I31)</f>
        <v>0</v>
      </c>
      <c r="H31" s="43"/>
      <c r="I31" s="197"/>
      <c r="J31" s="219"/>
      <c r="L31" s="217"/>
    </row>
    <row r="32" spans="1:12" s="4" customFormat="1" ht="57" hidden="1" customHeight="1" x14ac:dyDescent="0.35">
      <c r="A32" s="74" t="s">
        <v>133</v>
      </c>
      <c r="B32" s="74" t="s">
        <v>134</v>
      </c>
      <c r="C32" s="74" t="s">
        <v>131</v>
      </c>
      <c r="D32" s="76" t="s">
        <v>135</v>
      </c>
      <c r="E32" s="104" t="s">
        <v>442</v>
      </c>
      <c r="F32" s="105" t="s">
        <v>443</v>
      </c>
      <c r="G32" s="43">
        <f>SUM(H32:I32)</f>
        <v>0</v>
      </c>
      <c r="H32" s="197"/>
      <c r="I32" s="197"/>
      <c r="J32" s="197"/>
      <c r="L32" s="203"/>
    </row>
    <row r="33" spans="1:12" s="2" customFormat="1" ht="57.75" customHeight="1" x14ac:dyDescent="0.3">
      <c r="A33" s="27" t="s">
        <v>155</v>
      </c>
      <c r="B33" s="220"/>
      <c r="C33" s="220"/>
      <c r="D33" s="69" t="s">
        <v>444</v>
      </c>
      <c r="E33" s="221"/>
      <c r="F33" s="222"/>
      <c r="G33" s="53">
        <f>SUM(G34)</f>
        <v>7840030</v>
      </c>
      <c r="H33" s="53">
        <f>SUM(H34)</f>
        <v>7840030</v>
      </c>
      <c r="I33" s="53">
        <f>SUM(I34)</f>
        <v>0</v>
      </c>
      <c r="J33" s="53">
        <f>SUM(J34)</f>
        <v>0</v>
      </c>
    </row>
    <row r="34" spans="1:12" s="2" customFormat="1" ht="58.5" customHeight="1" x14ac:dyDescent="0.3">
      <c r="A34" s="27" t="s">
        <v>157</v>
      </c>
      <c r="B34" s="220"/>
      <c r="C34" s="220"/>
      <c r="D34" s="69" t="s">
        <v>444</v>
      </c>
      <c r="E34" s="221"/>
      <c r="F34" s="222"/>
      <c r="G34" s="53">
        <f>SUM(G35:G52)</f>
        <v>7840030</v>
      </c>
      <c r="H34" s="53">
        <f>SUM(H35:H52)</f>
        <v>7840030</v>
      </c>
      <c r="I34" s="53">
        <f>SUM(I35:I52)</f>
        <v>0</v>
      </c>
      <c r="J34" s="53">
        <f>SUM(J35:J52)</f>
        <v>0</v>
      </c>
      <c r="L34" s="223">
        <f>SUM(H33:I33)</f>
        <v>7840030</v>
      </c>
    </row>
    <row r="35" spans="1:12" s="2" customFormat="1" ht="45" hidden="1" customHeight="1" x14ac:dyDescent="0.3">
      <c r="A35" s="30" t="s">
        <v>159</v>
      </c>
      <c r="B35" s="30" t="s">
        <v>160</v>
      </c>
      <c r="C35" s="30" t="s">
        <v>161</v>
      </c>
      <c r="D35" s="224" t="s">
        <v>162</v>
      </c>
      <c r="E35" s="50" t="s">
        <v>445</v>
      </c>
      <c r="F35" s="205" t="s">
        <v>446</v>
      </c>
      <c r="G35" s="32">
        <f t="shared" ref="G35:G53" si="1">SUM(H35:I35)</f>
        <v>0</v>
      </c>
      <c r="H35" s="32"/>
      <c r="I35" s="32"/>
      <c r="J35" s="206"/>
      <c r="L35" s="223"/>
    </row>
    <row r="36" spans="1:12" s="2" customFormat="1" ht="60.75" hidden="1" customHeight="1" x14ac:dyDescent="0.3">
      <c r="A36" s="30" t="s">
        <v>163</v>
      </c>
      <c r="B36" s="30" t="s">
        <v>164</v>
      </c>
      <c r="C36" s="30" t="s">
        <v>165</v>
      </c>
      <c r="D36" s="307" t="s">
        <v>166</v>
      </c>
      <c r="E36" s="50" t="s">
        <v>445</v>
      </c>
      <c r="F36" s="205" t="s">
        <v>446</v>
      </c>
      <c r="G36" s="32">
        <f t="shared" si="1"/>
        <v>0</v>
      </c>
      <c r="H36" s="32"/>
      <c r="I36" s="32"/>
      <c r="J36" s="206"/>
      <c r="L36" s="223"/>
    </row>
    <row r="37" spans="1:12" s="228" customFormat="1" ht="43.5" hidden="1" customHeight="1" x14ac:dyDescent="0.3">
      <c r="A37" s="74" t="s">
        <v>167</v>
      </c>
      <c r="B37" s="74" t="s">
        <v>168</v>
      </c>
      <c r="C37" s="74" t="s">
        <v>169</v>
      </c>
      <c r="D37" s="225" t="s">
        <v>170</v>
      </c>
      <c r="E37" s="226" t="s">
        <v>445</v>
      </c>
      <c r="F37" s="105" t="s">
        <v>446</v>
      </c>
      <c r="G37" s="43">
        <f t="shared" si="1"/>
        <v>0</v>
      </c>
      <c r="H37" s="43"/>
      <c r="I37" s="227"/>
      <c r="J37" s="197"/>
      <c r="L37" s="229"/>
    </row>
    <row r="38" spans="1:12" s="228" customFormat="1" ht="60.75" hidden="1" customHeight="1" x14ac:dyDescent="0.3">
      <c r="A38" s="74" t="s">
        <v>171</v>
      </c>
      <c r="B38" s="74" t="s">
        <v>172</v>
      </c>
      <c r="C38" s="74" t="s">
        <v>169</v>
      </c>
      <c r="D38" s="225" t="s">
        <v>173</v>
      </c>
      <c r="E38" s="226" t="s">
        <v>445</v>
      </c>
      <c r="F38" s="105" t="s">
        <v>446</v>
      </c>
      <c r="G38" s="43">
        <f t="shared" si="1"/>
        <v>0</v>
      </c>
      <c r="H38" s="44"/>
      <c r="I38" s="227"/>
      <c r="J38" s="197"/>
      <c r="L38" s="229"/>
    </row>
    <row r="39" spans="1:12" s="2" customFormat="1" ht="46.5" hidden="1" customHeight="1" x14ac:dyDescent="0.3">
      <c r="A39" s="30" t="s">
        <v>174</v>
      </c>
      <c r="B39" s="30" t="s">
        <v>175</v>
      </c>
      <c r="C39" s="30" t="s">
        <v>169</v>
      </c>
      <c r="D39" s="224" t="s">
        <v>176</v>
      </c>
      <c r="E39" s="171" t="s">
        <v>445</v>
      </c>
      <c r="F39" s="205" t="s">
        <v>446</v>
      </c>
      <c r="G39" s="32">
        <f t="shared" si="1"/>
        <v>0</v>
      </c>
      <c r="H39" s="32"/>
      <c r="I39" s="80"/>
      <c r="J39" s="206"/>
      <c r="L39" s="223"/>
    </row>
    <row r="40" spans="1:12" s="228" customFormat="1" ht="38.25" hidden="1" customHeight="1" x14ac:dyDescent="0.3">
      <c r="A40" s="74" t="s">
        <v>177</v>
      </c>
      <c r="B40" s="74" t="s">
        <v>178</v>
      </c>
      <c r="C40" s="74" t="s">
        <v>169</v>
      </c>
      <c r="D40" s="230" t="s">
        <v>179</v>
      </c>
      <c r="E40" s="226" t="s">
        <v>445</v>
      </c>
      <c r="F40" s="105" t="s">
        <v>446</v>
      </c>
      <c r="G40" s="43">
        <f t="shared" si="1"/>
        <v>0</v>
      </c>
      <c r="H40" s="43"/>
      <c r="I40" s="227"/>
      <c r="J40" s="197"/>
      <c r="L40" s="229"/>
    </row>
    <row r="41" spans="1:12" s="228" customFormat="1" ht="56.25" hidden="1" customHeight="1" x14ac:dyDescent="0.3">
      <c r="A41" s="231" t="s">
        <v>180</v>
      </c>
      <c r="B41" s="105">
        <v>3031</v>
      </c>
      <c r="C41" s="105">
        <v>1030</v>
      </c>
      <c r="D41" s="104" t="s">
        <v>183</v>
      </c>
      <c r="E41" s="76" t="s">
        <v>447</v>
      </c>
      <c r="F41" s="105" t="s">
        <v>448</v>
      </c>
      <c r="G41" s="43">
        <f t="shared" si="1"/>
        <v>0</v>
      </c>
      <c r="H41" s="43"/>
      <c r="I41" s="43"/>
      <c r="J41" s="197"/>
      <c r="L41" s="218"/>
    </row>
    <row r="42" spans="1:12" ht="43.5" customHeight="1" x14ac:dyDescent="0.3">
      <c r="A42" s="59" t="s">
        <v>184</v>
      </c>
      <c r="B42" s="51" t="s">
        <v>185</v>
      </c>
      <c r="C42" s="52" t="s">
        <v>126</v>
      </c>
      <c r="D42" s="50" t="s">
        <v>186</v>
      </c>
      <c r="E42" s="50" t="s">
        <v>447</v>
      </c>
      <c r="F42" s="205" t="s">
        <v>448</v>
      </c>
      <c r="G42" s="426">
        <f t="shared" si="1"/>
        <v>-11289.64</v>
      </c>
      <c r="H42" s="426">
        <v>-11289.64</v>
      </c>
      <c r="I42" s="206"/>
      <c r="J42" s="206"/>
      <c r="K42" s="1"/>
      <c r="L42" s="2"/>
    </row>
    <row r="43" spans="1:12" s="429" customFormat="1" ht="65.25" customHeight="1" x14ac:dyDescent="0.3">
      <c r="A43" s="59" t="s">
        <v>187</v>
      </c>
      <c r="B43" s="59" t="s">
        <v>188</v>
      </c>
      <c r="C43" s="46" t="s">
        <v>126</v>
      </c>
      <c r="D43" s="573" t="s">
        <v>189</v>
      </c>
      <c r="E43" s="31" t="s">
        <v>447</v>
      </c>
      <c r="F43" s="205" t="s">
        <v>448</v>
      </c>
      <c r="G43" s="32">
        <f t="shared" si="1"/>
        <v>2168530</v>
      </c>
      <c r="H43" s="32">
        <v>2168530</v>
      </c>
      <c r="I43" s="206"/>
      <c r="J43" s="206"/>
      <c r="L43" s="430"/>
    </row>
    <row r="44" spans="1:12" s="429" customFormat="1" ht="62.25" customHeight="1" x14ac:dyDescent="0.3">
      <c r="A44" s="59" t="s">
        <v>190</v>
      </c>
      <c r="B44" s="59" t="s">
        <v>191</v>
      </c>
      <c r="C44" s="46" t="s">
        <v>126</v>
      </c>
      <c r="D44" s="50" t="s">
        <v>192</v>
      </c>
      <c r="E44" s="31" t="s">
        <v>447</v>
      </c>
      <c r="F44" s="205" t="s">
        <v>448</v>
      </c>
      <c r="G44" s="426">
        <f t="shared" si="1"/>
        <v>11289.64</v>
      </c>
      <c r="H44" s="426">
        <v>11289.64</v>
      </c>
      <c r="I44" s="206"/>
      <c r="J44" s="206"/>
      <c r="L44" s="430"/>
    </row>
    <row r="45" spans="1:12" s="232" customFormat="1" ht="64.5" hidden="1" customHeight="1" x14ac:dyDescent="0.3">
      <c r="A45" s="74" t="s">
        <v>196</v>
      </c>
      <c r="B45" s="74" t="s">
        <v>197</v>
      </c>
      <c r="C45" s="74" t="s">
        <v>78</v>
      </c>
      <c r="D45" s="209" t="s">
        <v>198</v>
      </c>
      <c r="E45" s="226"/>
      <c r="F45" s="105"/>
      <c r="G45" s="43">
        <f t="shared" si="1"/>
        <v>0</v>
      </c>
      <c r="H45" s="234"/>
      <c r="I45" s="197"/>
      <c r="J45" s="197"/>
      <c r="L45" s="233"/>
    </row>
    <row r="46" spans="1:12" s="232" customFormat="1" ht="73.5" hidden="1" customHeight="1" x14ac:dyDescent="0.3">
      <c r="A46" s="231" t="s">
        <v>449</v>
      </c>
      <c r="B46" s="235" t="s">
        <v>450</v>
      </c>
      <c r="C46" s="74" t="s">
        <v>182</v>
      </c>
      <c r="D46" s="230" t="s">
        <v>451</v>
      </c>
      <c r="E46" s="226" t="s">
        <v>452</v>
      </c>
      <c r="F46" s="105" t="s">
        <v>453</v>
      </c>
      <c r="G46" s="43">
        <f t="shared" si="1"/>
        <v>0</v>
      </c>
      <c r="H46" s="43"/>
      <c r="I46" s="197"/>
      <c r="J46" s="197"/>
      <c r="L46" s="233"/>
    </row>
    <row r="47" spans="1:12" ht="45" customHeight="1" x14ac:dyDescent="0.3">
      <c r="A47" s="30" t="s">
        <v>199</v>
      </c>
      <c r="B47" s="59" t="s">
        <v>200</v>
      </c>
      <c r="C47" s="30" t="s">
        <v>201</v>
      </c>
      <c r="D47" s="224" t="s">
        <v>202</v>
      </c>
      <c r="E47" s="50" t="s">
        <v>447</v>
      </c>
      <c r="F47" s="205" t="s">
        <v>448</v>
      </c>
      <c r="G47" s="32">
        <f t="shared" si="1"/>
        <v>3859000</v>
      </c>
      <c r="H47" s="206">
        <v>3859000</v>
      </c>
      <c r="I47" s="206"/>
      <c r="J47" s="206"/>
      <c r="K47" s="1"/>
      <c r="L47" s="2"/>
    </row>
    <row r="48" spans="1:12" ht="59.25" customHeight="1" x14ac:dyDescent="0.3">
      <c r="A48" s="30" t="s">
        <v>199</v>
      </c>
      <c r="B48" s="59" t="s">
        <v>200</v>
      </c>
      <c r="C48" s="30" t="s">
        <v>201</v>
      </c>
      <c r="D48" s="56" t="s">
        <v>202</v>
      </c>
      <c r="E48" s="50" t="s">
        <v>454</v>
      </c>
      <c r="F48" s="205" t="s">
        <v>455</v>
      </c>
      <c r="G48" s="32">
        <f t="shared" si="1"/>
        <v>1812500</v>
      </c>
      <c r="H48" s="206">
        <v>1812500</v>
      </c>
      <c r="I48" s="206"/>
      <c r="J48" s="206"/>
      <c r="K48" s="1"/>
      <c r="L48" s="2"/>
    </row>
    <row r="49" spans="1:12" s="4" customFormat="1" ht="49.5" hidden="1" customHeight="1" x14ac:dyDescent="0.3">
      <c r="A49" s="74" t="s">
        <v>199</v>
      </c>
      <c r="B49" s="231" t="s">
        <v>200</v>
      </c>
      <c r="C49" s="74" t="s">
        <v>201</v>
      </c>
      <c r="D49" s="108" t="s">
        <v>202</v>
      </c>
      <c r="E49" s="104" t="s">
        <v>428</v>
      </c>
      <c r="F49" s="105" t="s">
        <v>429</v>
      </c>
      <c r="G49" s="43">
        <f t="shared" si="1"/>
        <v>0</v>
      </c>
      <c r="H49" s="197"/>
      <c r="I49" s="197"/>
      <c r="J49" s="197"/>
      <c r="L49" s="228"/>
    </row>
    <row r="50" spans="1:12" s="4" customFormat="1" ht="94.5" hidden="1" customHeight="1" x14ac:dyDescent="0.3">
      <c r="A50" s="231" t="s">
        <v>203</v>
      </c>
      <c r="B50" s="231" t="s">
        <v>204</v>
      </c>
      <c r="C50" s="74" t="s">
        <v>205</v>
      </c>
      <c r="D50" s="108" t="s">
        <v>206</v>
      </c>
      <c r="E50" s="104" t="s">
        <v>456</v>
      </c>
      <c r="F50" s="105" t="s">
        <v>457</v>
      </c>
      <c r="G50" s="43">
        <f t="shared" si="1"/>
        <v>0</v>
      </c>
      <c r="H50" s="197"/>
      <c r="I50" s="197"/>
      <c r="J50" s="197"/>
      <c r="L50" s="228"/>
    </row>
    <row r="51" spans="1:12" ht="74.25" hidden="1" customHeight="1" x14ac:dyDescent="0.3">
      <c r="A51" s="63" t="s">
        <v>207</v>
      </c>
      <c r="B51" s="30" t="s">
        <v>208</v>
      </c>
      <c r="C51" s="30" t="s">
        <v>102</v>
      </c>
      <c r="D51" s="38" t="s">
        <v>209</v>
      </c>
      <c r="E51" s="50" t="s">
        <v>434</v>
      </c>
      <c r="F51" s="205" t="s">
        <v>435</v>
      </c>
      <c r="G51" s="32">
        <f t="shared" si="1"/>
        <v>0</v>
      </c>
      <c r="H51" s="32"/>
      <c r="I51" s="206"/>
      <c r="J51" s="206"/>
      <c r="K51" s="1"/>
      <c r="L51" s="2"/>
    </row>
    <row r="52" spans="1:12" ht="42.75" hidden="1" customHeight="1" x14ac:dyDescent="0.3">
      <c r="A52" s="30" t="s">
        <v>13</v>
      </c>
      <c r="B52" s="30" t="s">
        <v>10</v>
      </c>
      <c r="C52" s="30" t="s">
        <v>70</v>
      </c>
      <c r="D52" s="38" t="s">
        <v>3</v>
      </c>
      <c r="E52" s="50" t="s">
        <v>447</v>
      </c>
      <c r="F52" s="205" t="s">
        <v>448</v>
      </c>
      <c r="G52" s="32">
        <f t="shared" si="1"/>
        <v>0</v>
      </c>
      <c r="H52" s="32"/>
      <c r="I52" s="206"/>
      <c r="J52" s="206">
        <f t="shared" ref="J52" si="2">SUM(I52)</f>
        <v>0</v>
      </c>
      <c r="K52" s="1"/>
      <c r="L52" s="2"/>
    </row>
    <row r="53" spans="1:12" customFormat="1" ht="54" customHeight="1" x14ac:dyDescent="0.3">
      <c r="A53" s="27" t="s">
        <v>210</v>
      </c>
      <c r="B53" s="71"/>
      <c r="C53" s="71"/>
      <c r="D53" s="69" t="s">
        <v>211</v>
      </c>
      <c r="E53" s="221"/>
      <c r="F53" s="222"/>
      <c r="G53" s="53">
        <f t="shared" si="1"/>
        <v>1081615</v>
      </c>
      <c r="H53" s="195">
        <f>SUM(H54)</f>
        <v>1081615</v>
      </c>
      <c r="I53" s="195">
        <f>SUM(I54)</f>
        <v>0</v>
      </c>
      <c r="J53" s="195">
        <f>SUM(J54)</f>
        <v>0</v>
      </c>
      <c r="L53" s="168"/>
    </row>
    <row r="54" spans="1:12" customFormat="1" ht="57" customHeight="1" x14ac:dyDescent="0.3">
      <c r="A54" s="27" t="s">
        <v>212</v>
      </c>
      <c r="B54" s="71"/>
      <c r="C54" s="71"/>
      <c r="D54" s="69" t="s">
        <v>211</v>
      </c>
      <c r="E54" s="221"/>
      <c r="F54" s="222"/>
      <c r="G54" s="195">
        <f>SUM(G56:G66)</f>
        <v>1081615</v>
      </c>
      <c r="H54" s="195">
        <f>SUM(H56:H66)</f>
        <v>1081615</v>
      </c>
      <c r="I54" s="195">
        <f>SUM(I56:I66)</f>
        <v>0</v>
      </c>
      <c r="J54" s="195">
        <f>SUM(J56:J66)</f>
        <v>0</v>
      </c>
      <c r="L54" s="223">
        <f>SUM(H54:I54)</f>
        <v>1081615</v>
      </c>
    </row>
    <row r="55" spans="1:12" s="3" customFormat="1" ht="64.5" hidden="1" customHeight="1" x14ac:dyDescent="0.3">
      <c r="A55" s="74" t="s">
        <v>214</v>
      </c>
      <c r="B55" s="74" t="s">
        <v>215</v>
      </c>
      <c r="C55" s="74" t="s">
        <v>127</v>
      </c>
      <c r="D55" s="236" t="s">
        <v>216</v>
      </c>
      <c r="E55" s="104" t="s">
        <v>442</v>
      </c>
      <c r="F55" s="105" t="s">
        <v>443</v>
      </c>
      <c r="G55" s="43">
        <f t="shared" ref="G55:G67" si="3">SUM(H55:I55)</f>
        <v>0</v>
      </c>
      <c r="H55" s="197"/>
      <c r="I55" s="197"/>
      <c r="J55" s="197"/>
      <c r="L55" s="229"/>
    </row>
    <row r="56" spans="1:12" customFormat="1" ht="49.5" customHeight="1" x14ac:dyDescent="0.3">
      <c r="A56" s="30" t="s">
        <v>217</v>
      </c>
      <c r="B56" s="30" t="s">
        <v>218</v>
      </c>
      <c r="C56" s="30" t="s">
        <v>78</v>
      </c>
      <c r="D56" s="278" t="s">
        <v>219</v>
      </c>
      <c r="E56" s="50" t="s">
        <v>428</v>
      </c>
      <c r="F56" s="205" t="s">
        <v>429</v>
      </c>
      <c r="G56" s="32">
        <f t="shared" si="3"/>
        <v>505015</v>
      </c>
      <c r="H56" s="206">
        <v>505015</v>
      </c>
      <c r="I56" s="432"/>
      <c r="J56" s="432"/>
      <c r="L56" s="239"/>
    </row>
    <row r="57" spans="1:12" ht="114" customHeight="1" x14ac:dyDescent="0.35">
      <c r="A57" s="269" t="s">
        <v>220</v>
      </c>
      <c r="B57" s="269" t="s">
        <v>221</v>
      </c>
      <c r="C57" s="269" t="s">
        <v>78</v>
      </c>
      <c r="D57" s="36" t="s">
        <v>222</v>
      </c>
      <c r="E57" s="50" t="s">
        <v>458</v>
      </c>
      <c r="F57" s="205" t="s">
        <v>459</v>
      </c>
      <c r="G57" s="32">
        <f t="shared" si="3"/>
        <v>129600</v>
      </c>
      <c r="H57" s="32">
        <v>129600</v>
      </c>
      <c r="I57" s="206"/>
      <c r="J57" s="268"/>
      <c r="K57" s="1"/>
    </row>
    <row r="58" spans="1:12" s="4" customFormat="1" ht="59.25" hidden="1" customHeight="1" x14ac:dyDescent="0.35">
      <c r="A58" s="74" t="s">
        <v>223</v>
      </c>
      <c r="B58" s="74" t="s">
        <v>224</v>
      </c>
      <c r="C58" s="74" t="s">
        <v>225</v>
      </c>
      <c r="D58" s="236" t="s">
        <v>226</v>
      </c>
      <c r="E58" s="104" t="s">
        <v>442</v>
      </c>
      <c r="F58" s="105" t="s">
        <v>443</v>
      </c>
      <c r="G58" s="43">
        <f t="shared" si="3"/>
        <v>0</v>
      </c>
      <c r="H58" s="43"/>
      <c r="I58" s="197"/>
      <c r="J58" s="197"/>
      <c r="L58" s="203"/>
    </row>
    <row r="59" spans="1:12" s="3" customFormat="1" ht="57" hidden="1" customHeight="1" x14ac:dyDescent="0.3">
      <c r="A59" s="106" t="s">
        <v>231</v>
      </c>
      <c r="B59" s="106" t="s">
        <v>232</v>
      </c>
      <c r="C59" s="106" t="s">
        <v>233</v>
      </c>
      <c r="D59" s="237" t="s">
        <v>234</v>
      </c>
      <c r="E59" s="104" t="s">
        <v>460</v>
      </c>
      <c r="F59" s="105" t="s">
        <v>461</v>
      </c>
      <c r="G59" s="43">
        <f t="shared" si="3"/>
        <v>0</v>
      </c>
      <c r="H59" s="197"/>
      <c r="I59" s="197"/>
      <c r="J59" s="197"/>
      <c r="L59" s="217"/>
    </row>
    <row r="60" spans="1:12" customFormat="1" ht="44.25" customHeight="1" x14ac:dyDescent="0.3">
      <c r="A60" s="39" t="s">
        <v>235</v>
      </c>
      <c r="B60" s="39" t="s">
        <v>236</v>
      </c>
      <c r="C60" s="39" t="s">
        <v>233</v>
      </c>
      <c r="D60" s="431" t="s">
        <v>237</v>
      </c>
      <c r="E60" s="50" t="s">
        <v>460</v>
      </c>
      <c r="F60" s="205" t="s">
        <v>461</v>
      </c>
      <c r="G60" s="32">
        <f t="shared" si="3"/>
        <v>247000</v>
      </c>
      <c r="H60" s="206">
        <v>247000</v>
      </c>
      <c r="I60" s="206"/>
      <c r="J60" s="206"/>
      <c r="L60" s="168"/>
    </row>
    <row r="61" spans="1:12" s="3" customFormat="1" ht="36.75" hidden="1" customHeight="1" x14ac:dyDescent="0.3">
      <c r="A61" s="106" t="s">
        <v>238</v>
      </c>
      <c r="B61" s="74" t="s">
        <v>239</v>
      </c>
      <c r="C61" s="106" t="s">
        <v>153</v>
      </c>
      <c r="D61" s="76" t="s">
        <v>240</v>
      </c>
      <c r="E61" s="104" t="s">
        <v>442</v>
      </c>
      <c r="F61" s="105" t="s">
        <v>443</v>
      </c>
      <c r="G61" s="43">
        <f t="shared" si="3"/>
        <v>0</v>
      </c>
      <c r="H61" s="197"/>
      <c r="I61" s="197"/>
      <c r="J61" s="197"/>
      <c r="L61" s="217"/>
    </row>
    <row r="62" spans="1:12" customFormat="1" ht="59.25" customHeight="1" x14ac:dyDescent="0.3">
      <c r="A62" s="39" t="s">
        <v>238</v>
      </c>
      <c r="B62" s="30" t="s">
        <v>239</v>
      </c>
      <c r="C62" s="39" t="s">
        <v>153</v>
      </c>
      <c r="D62" s="31" t="s">
        <v>240</v>
      </c>
      <c r="E62" s="50" t="s">
        <v>440</v>
      </c>
      <c r="F62" s="205" t="s">
        <v>462</v>
      </c>
      <c r="G62" s="32">
        <f t="shared" si="3"/>
        <v>200000</v>
      </c>
      <c r="H62" s="206">
        <v>200000</v>
      </c>
      <c r="I62" s="206"/>
      <c r="J62" s="206"/>
      <c r="L62" s="168"/>
    </row>
    <row r="63" spans="1:12" s="3" customFormat="1" ht="63" hidden="1" customHeight="1" x14ac:dyDescent="0.3">
      <c r="A63" s="74" t="s">
        <v>241</v>
      </c>
      <c r="B63" s="74" t="s">
        <v>242</v>
      </c>
      <c r="C63" s="75" t="s">
        <v>153</v>
      </c>
      <c r="D63" s="76" t="s">
        <v>243</v>
      </c>
      <c r="E63" s="104" t="s">
        <v>440</v>
      </c>
      <c r="F63" s="105" t="s">
        <v>462</v>
      </c>
      <c r="G63" s="43">
        <f t="shared" si="3"/>
        <v>0</v>
      </c>
      <c r="H63" s="197"/>
      <c r="I63" s="197"/>
      <c r="J63" s="197"/>
      <c r="L63" s="217"/>
    </row>
    <row r="64" spans="1:12" ht="65.25" hidden="1" customHeight="1" x14ac:dyDescent="0.35">
      <c r="A64" s="30" t="s">
        <v>247</v>
      </c>
      <c r="B64" s="30" t="s">
        <v>248</v>
      </c>
      <c r="C64" s="46" t="s">
        <v>153</v>
      </c>
      <c r="D64" s="50" t="s">
        <v>249</v>
      </c>
      <c r="E64" s="50" t="s">
        <v>501</v>
      </c>
      <c r="F64" s="205" t="s">
        <v>502</v>
      </c>
      <c r="G64" s="32">
        <f t="shared" si="3"/>
        <v>0</v>
      </c>
      <c r="H64" s="32"/>
      <c r="I64" s="206"/>
      <c r="J64" s="268"/>
      <c r="K64" s="1"/>
    </row>
    <row r="65" spans="1:12" s="3" customFormat="1" ht="21" hidden="1" customHeight="1" x14ac:dyDescent="0.3">
      <c r="A65" s="74" t="s">
        <v>250</v>
      </c>
      <c r="B65" s="74" t="s">
        <v>251</v>
      </c>
      <c r="C65" s="75" t="s">
        <v>252</v>
      </c>
      <c r="D65" s="104" t="s">
        <v>253</v>
      </c>
      <c r="E65" s="226" t="s">
        <v>463</v>
      </c>
      <c r="F65" s="238" t="s">
        <v>464</v>
      </c>
      <c r="G65" s="43">
        <f t="shared" si="3"/>
        <v>0</v>
      </c>
      <c r="H65" s="197"/>
      <c r="I65" s="197"/>
      <c r="J65" s="197"/>
      <c r="L65" s="217"/>
    </row>
    <row r="66" spans="1:12" s="3" customFormat="1" ht="3.75" hidden="1" customHeight="1" x14ac:dyDescent="0.3">
      <c r="A66" s="74" t="s">
        <v>254</v>
      </c>
      <c r="B66" s="74" t="s">
        <v>255</v>
      </c>
      <c r="C66" s="75" t="s">
        <v>256</v>
      </c>
      <c r="D66" s="76" t="s">
        <v>257</v>
      </c>
      <c r="E66" s="104" t="s">
        <v>465</v>
      </c>
      <c r="F66" s="105" t="s">
        <v>466</v>
      </c>
      <c r="G66" s="43">
        <f t="shared" si="3"/>
        <v>0</v>
      </c>
      <c r="H66" s="197"/>
      <c r="I66" s="197"/>
      <c r="J66" s="197"/>
      <c r="L66" s="217"/>
    </row>
    <row r="67" spans="1:12" customFormat="1" ht="78" customHeight="1" x14ac:dyDescent="0.3">
      <c r="A67" s="27" t="s">
        <v>258</v>
      </c>
      <c r="B67" s="71"/>
      <c r="C67" s="71"/>
      <c r="D67" s="42" t="s">
        <v>259</v>
      </c>
      <c r="E67" s="221"/>
      <c r="F67" s="222"/>
      <c r="G67" s="53">
        <f t="shared" si="3"/>
        <v>6571070</v>
      </c>
      <c r="H67" s="195">
        <f>SUM(H68)</f>
        <v>465340</v>
      </c>
      <c r="I67" s="195">
        <f>SUM(I68)</f>
        <v>6105730</v>
      </c>
      <c r="J67" s="195">
        <f>SUM(J68)</f>
        <v>6105730</v>
      </c>
      <c r="L67" s="168"/>
    </row>
    <row r="68" spans="1:12" customFormat="1" ht="78" customHeight="1" x14ac:dyDescent="0.3">
      <c r="A68" s="27" t="s">
        <v>260</v>
      </c>
      <c r="B68" s="71"/>
      <c r="C68" s="71"/>
      <c r="D68" s="42" t="s">
        <v>259</v>
      </c>
      <c r="E68" s="221"/>
      <c r="F68" s="222"/>
      <c r="G68" s="53">
        <f>SUM(G69:G100)</f>
        <v>6571070</v>
      </c>
      <c r="H68" s="53">
        <f t="shared" ref="H68:J68" si="4">SUM(H69:H100)</f>
        <v>465340</v>
      </c>
      <c r="I68" s="53">
        <f t="shared" si="4"/>
        <v>6105730</v>
      </c>
      <c r="J68" s="53">
        <f t="shared" si="4"/>
        <v>6105730</v>
      </c>
      <c r="L68" s="239">
        <f>SUM(H68:I68)</f>
        <v>6571070</v>
      </c>
    </row>
    <row r="69" spans="1:12" s="3" customFormat="1" ht="116.25" hidden="1" customHeight="1" x14ac:dyDescent="0.3">
      <c r="A69" s="74" t="s">
        <v>365</v>
      </c>
      <c r="B69" s="74" t="s">
        <v>63</v>
      </c>
      <c r="C69" s="74" t="s">
        <v>64</v>
      </c>
      <c r="D69" s="76" t="s">
        <v>65</v>
      </c>
      <c r="E69" s="104"/>
      <c r="F69" s="105"/>
      <c r="G69" s="43">
        <f t="shared" ref="G69:G99" si="5">SUM(H69:I69)</f>
        <v>0</v>
      </c>
      <c r="H69" s="43"/>
      <c r="I69" s="227"/>
      <c r="J69" s="240"/>
      <c r="L69" s="218"/>
    </row>
    <row r="70" spans="1:12" s="217" customFormat="1" ht="60.75" hidden="1" customHeight="1" x14ac:dyDescent="0.3">
      <c r="A70" s="74" t="s">
        <v>263</v>
      </c>
      <c r="B70" s="74" t="s">
        <v>119</v>
      </c>
      <c r="C70" s="75" t="s">
        <v>120</v>
      </c>
      <c r="D70" s="104" t="s">
        <v>121</v>
      </c>
      <c r="E70" s="104"/>
      <c r="F70" s="105"/>
      <c r="G70" s="32">
        <f t="shared" si="5"/>
        <v>0</v>
      </c>
      <c r="H70" s="43"/>
      <c r="I70" s="43"/>
      <c r="J70" s="241"/>
      <c r="L70" s="218"/>
    </row>
    <row r="71" spans="1:12" s="168" customFormat="1" ht="60.75" hidden="1" customHeight="1" x14ac:dyDescent="0.3">
      <c r="A71" s="30" t="s">
        <v>507</v>
      </c>
      <c r="B71" s="30" t="s">
        <v>508</v>
      </c>
      <c r="C71" s="46" t="s">
        <v>131</v>
      </c>
      <c r="D71" s="31" t="s">
        <v>509</v>
      </c>
      <c r="E71" s="50" t="s">
        <v>476</v>
      </c>
      <c r="F71" s="205" t="s">
        <v>489</v>
      </c>
      <c r="G71" s="32">
        <f t="shared" si="5"/>
        <v>0</v>
      </c>
      <c r="H71" s="32"/>
      <c r="I71" s="32"/>
      <c r="J71" s="32"/>
      <c r="L71" s="239"/>
    </row>
    <row r="72" spans="1:12" s="168" customFormat="1" ht="54.75" customHeight="1" x14ac:dyDescent="0.3">
      <c r="A72" s="30" t="s">
        <v>264</v>
      </c>
      <c r="B72" s="30" t="s">
        <v>160</v>
      </c>
      <c r="C72" s="30" t="s">
        <v>161</v>
      </c>
      <c r="D72" s="56" t="s">
        <v>162</v>
      </c>
      <c r="E72" s="50" t="s">
        <v>476</v>
      </c>
      <c r="F72" s="205" t="s">
        <v>489</v>
      </c>
      <c r="G72" s="32">
        <f t="shared" si="5"/>
        <v>890000</v>
      </c>
      <c r="H72" s="32"/>
      <c r="I72" s="32">
        <v>890000</v>
      </c>
      <c r="J72" s="32">
        <v>890000</v>
      </c>
      <c r="L72" s="239"/>
    </row>
    <row r="73" spans="1:12" s="168" customFormat="1" ht="56.25" hidden="1" customHeight="1" x14ac:dyDescent="0.3">
      <c r="A73" s="46" t="s">
        <v>506</v>
      </c>
      <c r="B73" s="205">
        <v>2170</v>
      </c>
      <c r="C73" s="301">
        <v>763</v>
      </c>
      <c r="D73" s="302" t="s">
        <v>510</v>
      </c>
      <c r="E73" s="50" t="s">
        <v>476</v>
      </c>
      <c r="F73" s="205" t="s">
        <v>489</v>
      </c>
      <c r="G73" s="32">
        <f t="shared" si="5"/>
        <v>0</v>
      </c>
      <c r="H73" s="32"/>
      <c r="I73" s="32"/>
      <c r="J73" s="32"/>
      <c r="L73" s="239"/>
    </row>
    <row r="74" spans="1:12" s="217" customFormat="1" ht="54.75" hidden="1" customHeight="1" x14ac:dyDescent="0.3">
      <c r="A74" s="74" t="s">
        <v>265</v>
      </c>
      <c r="B74" s="74" t="s">
        <v>164</v>
      </c>
      <c r="C74" s="74" t="s">
        <v>165</v>
      </c>
      <c r="D74" s="108" t="s">
        <v>166</v>
      </c>
      <c r="E74" s="104"/>
      <c r="F74" s="105"/>
      <c r="G74" s="43">
        <f t="shared" si="5"/>
        <v>0</v>
      </c>
      <c r="H74" s="43"/>
      <c r="I74" s="43"/>
      <c r="J74" s="242"/>
      <c r="L74" s="218"/>
    </row>
    <row r="75" spans="1:12" s="3" customFormat="1" ht="78.75" hidden="1" customHeight="1" x14ac:dyDescent="0.3">
      <c r="A75" s="75" t="s">
        <v>506</v>
      </c>
      <c r="B75" s="105">
        <v>2170</v>
      </c>
      <c r="C75" s="115">
        <v>763</v>
      </c>
      <c r="D75" s="116" t="s">
        <v>510</v>
      </c>
      <c r="E75" s="104"/>
      <c r="F75" s="105"/>
      <c r="G75" s="43">
        <f t="shared" si="5"/>
        <v>0</v>
      </c>
      <c r="H75" s="197"/>
      <c r="I75" s="197"/>
      <c r="J75" s="242"/>
      <c r="L75" s="217"/>
    </row>
    <row r="76" spans="1:12" s="3" customFormat="1" ht="61.5" hidden="1" customHeight="1" x14ac:dyDescent="0.3">
      <c r="A76" s="74" t="s">
        <v>386</v>
      </c>
      <c r="B76" s="74" t="s">
        <v>228</v>
      </c>
      <c r="C76" s="74" t="s">
        <v>229</v>
      </c>
      <c r="D76" s="108" t="s">
        <v>230</v>
      </c>
      <c r="E76" s="104"/>
      <c r="F76" s="105"/>
      <c r="G76" s="43">
        <f t="shared" si="5"/>
        <v>0</v>
      </c>
      <c r="H76" s="197"/>
      <c r="I76" s="197"/>
      <c r="J76" s="242"/>
      <c r="L76" s="217"/>
    </row>
    <row r="77" spans="1:12" s="3" customFormat="1" ht="76.5" hidden="1" customHeight="1" x14ac:dyDescent="0.3">
      <c r="A77" s="74" t="s">
        <v>266</v>
      </c>
      <c r="B77" s="74" t="s">
        <v>267</v>
      </c>
      <c r="C77" s="74" t="s">
        <v>205</v>
      </c>
      <c r="D77" s="104" t="s">
        <v>268</v>
      </c>
      <c r="E77" s="104" t="s">
        <v>467</v>
      </c>
      <c r="F77" s="105" t="s">
        <v>468</v>
      </c>
      <c r="G77" s="43">
        <f t="shared" si="5"/>
        <v>0</v>
      </c>
      <c r="H77" s="197"/>
      <c r="I77" s="197"/>
      <c r="J77" s="242"/>
      <c r="L77" s="217"/>
    </row>
    <row r="78" spans="1:12" s="3" customFormat="1" ht="76.5" hidden="1" customHeight="1" x14ac:dyDescent="0.3">
      <c r="A78" s="74" t="s">
        <v>366</v>
      </c>
      <c r="B78" s="74" t="s">
        <v>367</v>
      </c>
      <c r="C78" s="74" t="s">
        <v>271</v>
      </c>
      <c r="D78" s="119" t="s">
        <v>368</v>
      </c>
      <c r="E78" s="104" t="s">
        <v>469</v>
      </c>
      <c r="F78" s="105" t="s">
        <v>470</v>
      </c>
      <c r="G78" s="43">
        <f t="shared" si="5"/>
        <v>0</v>
      </c>
      <c r="H78" s="197"/>
      <c r="I78" s="197"/>
      <c r="J78" s="242"/>
      <c r="L78" s="217"/>
    </row>
    <row r="79" spans="1:12" s="3" customFormat="1" ht="76.5" hidden="1" customHeight="1" x14ac:dyDescent="0.3">
      <c r="A79" s="74" t="s">
        <v>269</v>
      </c>
      <c r="B79" s="74" t="s">
        <v>270</v>
      </c>
      <c r="C79" s="74" t="s">
        <v>271</v>
      </c>
      <c r="D79" s="243" t="s">
        <v>272</v>
      </c>
      <c r="E79" s="104" t="s">
        <v>469</v>
      </c>
      <c r="F79" s="105" t="s">
        <v>471</v>
      </c>
      <c r="G79" s="43">
        <f t="shared" si="5"/>
        <v>0</v>
      </c>
      <c r="H79" s="197"/>
      <c r="I79" s="197"/>
      <c r="J79" s="197"/>
      <c r="L79" s="217"/>
    </row>
    <row r="80" spans="1:12" s="3" customFormat="1" ht="74.25" hidden="1" customHeight="1" x14ac:dyDescent="0.3">
      <c r="A80" s="74" t="s">
        <v>273</v>
      </c>
      <c r="B80" s="74" t="s">
        <v>274</v>
      </c>
      <c r="C80" s="74" t="s">
        <v>271</v>
      </c>
      <c r="D80" s="104" t="s">
        <v>275</v>
      </c>
      <c r="E80" s="104" t="s">
        <v>469</v>
      </c>
      <c r="F80" s="105" t="s">
        <v>471</v>
      </c>
      <c r="G80" s="43">
        <f t="shared" si="5"/>
        <v>0</v>
      </c>
      <c r="H80" s="197"/>
      <c r="I80" s="197"/>
      <c r="J80" s="197"/>
      <c r="L80" s="217"/>
    </row>
    <row r="81" spans="1:13" s="3" customFormat="1" ht="48.75" hidden="1" customHeight="1" x14ac:dyDescent="0.3">
      <c r="A81" s="74" t="s">
        <v>276</v>
      </c>
      <c r="B81" s="74" t="s">
        <v>277</v>
      </c>
      <c r="C81" s="74" t="s">
        <v>271</v>
      </c>
      <c r="D81" s="104" t="s">
        <v>278</v>
      </c>
      <c r="E81" s="104"/>
      <c r="F81" s="105"/>
      <c r="G81" s="43">
        <f t="shared" si="5"/>
        <v>0</v>
      </c>
      <c r="H81" s="197"/>
      <c r="I81" s="197"/>
      <c r="J81" s="242"/>
      <c r="L81" s="217"/>
    </row>
    <row r="82" spans="1:13" s="3" customFormat="1" ht="57" hidden="1" customHeight="1" x14ac:dyDescent="0.3">
      <c r="A82" s="74" t="s">
        <v>279</v>
      </c>
      <c r="B82" s="74" t="s">
        <v>280</v>
      </c>
      <c r="C82" s="74" t="s">
        <v>271</v>
      </c>
      <c r="D82" s="104" t="s">
        <v>281</v>
      </c>
      <c r="E82" s="104"/>
      <c r="F82" s="105"/>
      <c r="G82" s="43">
        <f t="shared" si="5"/>
        <v>0</v>
      </c>
      <c r="H82" s="197"/>
      <c r="I82" s="197"/>
      <c r="J82" s="242"/>
      <c r="L82" s="217"/>
    </row>
    <row r="83" spans="1:13" s="244" customFormat="1" ht="84.75" hidden="1" customHeight="1" x14ac:dyDescent="0.35">
      <c r="A83" s="74" t="s">
        <v>282</v>
      </c>
      <c r="B83" s="74" t="s">
        <v>283</v>
      </c>
      <c r="C83" s="75" t="s">
        <v>271</v>
      </c>
      <c r="D83" s="119" t="s">
        <v>284</v>
      </c>
      <c r="E83" s="104" t="s">
        <v>472</v>
      </c>
      <c r="F83" s="105" t="s">
        <v>473</v>
      </c>
      <c r="G83" s="43">
        <f t="shared" si="5"/>
        <v>0</v>
      </c>
      <c r="H83" s="43"/>
      <c r="I83" s="43"/>
      <c r="J83" s="242"/>
      <c r="L83" s="203"/>
    </row>
    <row r="84" spans="1:13" s="281" customFormat="1" ht="75" customHeight="1" x14ac:dyDescent="0.35">
      <c r="A84" s="269" t="s">
        <v>285</v>
      </c>
      <c r="B84" s="269" t="s">
        <v>286</v>
      </c>
      <c r="C84" s="269" t="s">
        <v>271</v>
      </c>
      <c r="D84" s="280" t="s">
        <v>287</v>
      </c>
      <c r="E84" s="50" t="s">
        <v>469</v>
      </c>
      <c r="F84" s="205" t="s">
        <v>471</v>
      </c>
      <c r="G84" s="32">
        <f t="shared" si="5"/>
        <v>5558490</v>
      </c>
      <c r="H84" s="32">
        <v>342760</v>
      </c>
      <c r="I84" s="206">
        <v>5215730</v>
      </c>
      <c r="J84" s="206">
        <v>5215730</v>
      </c>
      <c r="L84" s="175"/>
    </row>
    <row r="85" spans="1:13" s="244" customFormat="1" ht="81" hidden="1" customHeight="1" x14ac:dyDescent="0.35">
      <c r="A85" s="200" t="s">
        <v>285</v>
      </c>
      <c r="B85" s="200" t="s">
        <v>286</v>
      </c>
      <c r="C85" s="200" t="s">
        <v>271</v>
      </c>
      <c r="D85" s="243" t="s">
        <v>287</v>
      </c>
      <c r="E85" s="226" t="s">
        <v>474</v>
      </c>
      <c r="F85" s="105" t="s">
        <v>475</v>
      </c>
      <c r="G85" s="43">
        <f t="shared" si="5"/>
        <v>0</v>
      </c>
      <c r="H85" s="43"/>
      <c r="I85" s="197"/>
      <c r="J85" s="242"/>
      <c r="L85" s="203"/>
      <c r="M85" s="245"/>
    </row>
    <row r="86" spans="1:13" s="3" customFormat="1" ht="47.25" hidden="1" customHeight="1" x14ac:dyDescent="0.3">
      <c r="A86" s="74" t="s">
        <v>289</v>
      </c>
      <c r="B86" s="74" t="s">
        <v>290</v>
      </c>
      <c r="C86" s="74" t="s">
        <v>291</v>
      </c>
      <c r="D86" s="104" t="s">
        <v>292</v>
      </c>
      <c r="E86" s="104"/>
      <c r="F86" s="105"/>
      <c r="G86" s="43">
        <f t="shared" si="5"/>
        <v>0</v>
      </c>
      <c r="H86" s="242"/>
      <c r="I86" s="197"/>
      <c r="J86" s="197"/>
      <c r="L86" s="217"/>
    </row>
    <row r="87" spans="1:13" s="3" customFormat="1" ht="81" hidden="1" customHeight="1" x14ac:dyDescent="0.3">
      <c r="A87" s="74" t="s">
        <v>293</v>
      </c>
      <c r="B87" s="74" t="s">
        <v>294</v>
      </c>
      <c r="C87" s="74" t="s">
        <v>295</v>
      </c>
      <c r="D87" s="104" t="s">
        <v>296</v>
      </c>
      <c r="E87" s="104" t="s">
        <v>467</v>
      </c>
      <c r="F87" s="105" t="s">
        <v>468</v>
      </c>
      <c r="G87" s="43">
        <f t="shared" si="5"/>
        <v>0</v>
      </c>
      <c r="H87" s="242"/>
      <c r="I87" s="197"/>
      <c r="J87" s="242"/>
      <c r="L87" s="217"/>
    </row>
    <row r="88" spans="1:13" s="3" customFormat="1" ht="56.25" hidden="1" customHeight="1" x14ac:dyDescent="0.3">
      <c r="A88" s="74" t="s">
        <v>305</v>
      </c>
      <c r="B88" s="74" t="s">
        <v>306</v>
      </c>
      <c r="C88" s="74" t="s">
        <v>295</v>
      </c>
      <c r="D88" s="104" t="s">
        <v>307</v>
      </c>
      <c r="E88" s="104" t="s">
        <v>476</v>
      </c>
      <c r="F88" s="105" t="s">
        <v>489</v>
      </c>
      <c r="G88" s="43">
        <f t="shared" si="5"/>
        <v>0</v>
      </c>
      <c r="H88" s="242"/>
      <c r="I88" s="197"/>
      <c r="J88" s="197"/>
      <c r="L88" s="217"/>
    </row>
    <row r="89" spans="1:13" s="3" customFormat="1" ht="72" hidden="1" customHeight="1" x14ac:dyDescent="0.3">
      <c r="A89" s="74" t="s">
        <v>308</v>
      </c>
      <c r="B89" s="74" t="s">
        <v>309</v>
      </c>
      <c r="C89" s="74" t="s">
        <v>310</v>
      </c>
      <c r="D89" s="104" t="s">
        <v>311</v>
      </c>
      <c r="E89" s="104"/>
      <c r="F89" s="105"/>
      <c r="G89" s="43">
        <f t="shared" si="5"/>
        <v>0</v>
      </c>
      <c r="H89" s="197"/>
      <c r="I89" s="197"/>
      <c r="J89" s="242"/>
      <c r="L89" s="217"/>
    </row>
    <row r="90" spans="1:13" customFormat="1" ht="60" hidden="1" customHeight="1" x14ac:dyDescent="0.3">
      <c r="A90" s="30" t="s">
        <v>308</v>
      </c>
      <c r="B90" s="30" t="s">
        <v>309</v>
      </c>
      <c r="C90" s="30" t="s">
        <v>310</v>
      </c>
      <c r="D90" s="50" t="s">
        <v>311</v>
      </c>
      <c r="E90" s="50" t="s">
        <v>476</v>
      </c>
      <c r="F90" s="205" t="s">
        <v>489</v>
      </c>
      <c r="G90" s="32">
        <f t="shared" si="5"/>
        <v>0</v>
      </c>
      <c r="H90" s="206"/>
      <c r="I90" s="206"/>
      <c r="J90" s="206"/>
      <c r="L90" s="168"/>
    </row>
    <row r="91" spans="1:13" s="3" customFormat="1" ht="78" hidden="1" customHeight="1" x14ac:dyDescent="0.3">
      <c r="A91" s="74" t="s">
        <v>308</v>
      </c>
      <c r="B91" s="74" t="s">
        <v>309</v>
      </c>
      <c r="C91" s="74" t="s">
        <v>310</v>
      </c>
      <c r="D91" s="104" t="s">
        <v>311</v>
      </c>
      <c r="E91" s="226" t="s">
        <v>442</v>
      </c>
      <c r="F91" s="105" t="s">
        <v>443</v>
      </c>
      <c r="G91" s="43">
        <f t="shared" si="5"/>
        <v>0</v>
      </c>
      <c r="H91" s="197"/>
      <c r="I91" s="197"/>
      <c r="J91" s="197"/>
      <c r="L91" s="217"/>
    </row>
    <row r="92" spans="1:13" customFormat="1" ht="58.5" customHeight="1" x14ac:dyDescent="0.3">
      <c r="A92" s="30" t="s">
        <v>313</v>
      </c>
      <c r="B92" s="30" t="s">
        <v>251</v>
      </c>
      <c r="C92" s="46" t="s">
        <v>252</v>
      </c>
      <c r="D92" s="50" t="s">
        <v>253</v>
      </c>
      <c r="E92" s="171" t="s">
        <v>463</v>
      </c>
      <c r="F92" s="205" t="s">
        <v>464</v>
      </c>
      <c r="G92" s="32">
        <f t="shared" si="5"/>
        <v>84900</v>
      </c>
      <c r="H92" s="206">
        <v>84900</v>
      </c>
      <c r="I92" s="206"/>
      <c r="J92" s="206"/>
      <c r="L92" s="168"/>
    </row>
    <row r="93" spans="1:13" s="3" customFormat="1" ht="75.75" hidden="1" customHeight="1" x14ac:dyDescent="0.3">
      <c r="A93" s="74" t="s">
        <v>314</v>
      </c>
      <c r="B93" s="74" t="s">
        <v>315</v>
      </c>
      <c r="C93" s="75" t="s">
        <v>94</v>
      </c>
      <c r="D93" s="76" t="s">
        <v>316</v>
      </c>
      <c r="E93" s="226"/>
      <c r="F93" s="105"/>
      <c r="G93" s="43">
        <f t="shared" si="5"/>
        <v>0</v>
      </c>
      <c r="H93" s="197"/>
      <c r="I93" s="197"/>
      <c r="J93" s="197"/>
      <c r="L93" s="217"/>
    </row>
    <row r="94" spans="1:13" customFormat="1" ht="75.75" hidden="1" customHeight="1" x14ac:dyDescent="0.3">
      <c r="A94" s="30" t="s">
        <v>314</v>
      </c>
      <c r="B94" s="30" t="s">
        <v>315</v>
      </c>
      <c r="C94" s="46" t="s">
        <v>94</v>
      </c>
      <c r="D94" s="31" t="s">
        <v>316</v>
      </c>
      <c r="E94" s="50" t="s">
        <v>469</v>
      </c>
      <c r="F94" s="205" t="s">
        <v>470</v>
      </c>
      <c r="G94" s="32">
        <f t="shared" si="5"/>
        <v>0</v>
      </c>
      <c r="H94" s="206"/>
      <c r="I94" s="206"/>
      <c r="J94" s="206"/>
      <c r="L94" s="168"/>
    </row>
    <row r="95" spans="1:13" s="3" customFormat="1" ht="57" hidden="1" customHeight="1" x14ac:dyDescent="0.3">
      <c r="A95" s="74" t="s">
        <v>312</v>
      </c>
      <c r="B95" s="74" t="s">
        <v>97</v>
      </c>
      <c r="C95" s="107" t="s">
        <v>98</v>
      </c>
      <c r="D95" s="109" t="s">
        <v>99</v>
      </c>
      <c r="E95" s="104"/>
      <c r="F95" s="105"/>
      <c r="G95" s="43">
        <f t="shared" si="5"/>
        <v>0</v>
      </c>
      <c r="H95" s="197"/>
      <c r="I95" s="197"/>
      <c r="J95" s="197"/>
      <c r="L95" s="217"/>
    </row>
    <row r="96" spans="1:13" customFormat="1" ht="77.25" customHeight="1" x14ac:dyDescent="0.3">
      <c r="A96" s="30" t="s">
        <v>317</v>
      </c>
      <c r="B96" s="30" t="s">
        <v>208</v>
      </c>
      <c r="C96" s="30" t="s">
        <v>102</v>
      </c>
      <c r="D96" s="337" t="s">
        <v>209</v>
      </c>
      <c r="E96" s="171" t="s">
        <v>434</v>
      </c>
      <c r="F96" s="205" t="s">
        <v>435</v>
      </c>
      <c r="G96" s="32">
        <f t="shared" si="5"/>
        <v>37680</v>
      </c>
      <c r="H96" s="32">
        <v>37680</v>
      </c>
      <c r="I96" s="206"/>
      <c r="J96" s="206"/>
      <c r="L96" s="168"/>
    </row>
    <row r="97" spans="1:28" s="4" customFormat="1" ht="49.5" hidden="1" customHeight="1" x14ac:dyDescent="0.35">
      <c r="A97" s="107" t="s">
        <v>318</v>
      </c>
      <c r="B97" s="74" t="s">
        <v>255</v>
      </c>
      <c r="C97" s="107" t="s">
        <v>256</v>
      </c>
      <c r="D97" s="109" t="s">
        <v>257</v>
      </c>
      <c r="E97" s="104" t="s">
        <v>465</v>
      </c>
      <c r="F97" s="105" t="s">
        <v>466</v>
      </c>
      <c r="G97" s="43">
        <f t="shared" si="5"/>
        <v>0</v>
      </c>
      <c r="H97" s="246"/>
      <c r="I97" s="197"/>
      <c r="J97" s="43"/>
      <c r="L97" s="203"/>
    </row>
    <row r="98" spans="1:28" s="4" customFormat="1" ht="77.25" hidden="1" customHeight="1" x14ac:dyDescent="0.35">
      <c r="A98" s="247" t="s">
        <v>477</v>
      </c>
      <c r="B98" s="247" t="s">
        <v>478</v>
      </c>
      <c r="C98" s="247" t="s">
        <v>94</v>
      </c>
      <c r="D98" s="248" t="s">
        <v>479</v>
      </c>
      <c r="E98" s="104" t="s">
        <v>469</v>
      </c>
      <c r="F98" s="105" t="s">
        <v>470</v>
      </c>
      <c r="G98" s="43">
        <f t="shared" si="5"/>
        <v>0</v>
      </c>
      <c r="H98" s="197"/>
      <c r="I98" s="197"/>
      <c r="J98" s="43"/>
      <c r="L98" s="203"/>
    </row>
    <row r="99" spans="1:28" s="4" customFormat="1" ht="81" hidden="1" customHeight="1" x14ac:dyDescent="0.35">
      <c r="A99" s="247" t="s">
        <v>480</v>
      </c>
      <c r="B99" s="247" t="s">
        <v>481</v>
      </c>
      <c r="C99" s="247" t="s">
        <v>94</v>
      </c>
      <c r="D99" s="248" t="s">
        <v>482</v>
      </c>
      <c r="E99" s="104" t="s">
        <v>469</v>
      </c>
      <c r="F99" s="105" t="s">
        <v>470</v>
      </c>
      <c r="G99" s="43">
        <f t="shared" si="5"/>
        <v>0</v>
      </c>
      <c r="H99" s="197"/>
      <c r="I99" s="197"/>
      <c r="J99" s="43"/>
      <c r="L99" s="203"/>
    </row>
    <row r="100" spans="1:28" s="3" customFormat="1" ht="74.25" hidden="1" customHeight="1" x14ac:dyDescent="0.3">
      <c r="A100" s="74" t="s">
        <v>490</v>
      </c>
      <c r="B100" s="74" t="s">
        <v>10</v>
      </c>
      <c r="C100" s="74" t="s">
        <v>70</v>
      </c>
      <c r="D100" s="209" t="s">
        <v>3</v>
      </c>
      <c r="E100" s="226" t="s">
        <v>434</v>
      </c>
      <c r="F100" s="105" t="s">
        <v>435</v>
      </c>
      <c r="G100" s="43">
        <f t="shared" ref="G100" si="6">SUM(H100:I100)</f>
        <v>0</v>
      </c>
      <c r="H100" s="43"/>
      <c r="I100" s="197"/>
      <c r="J100" s="197"/>
      <c r="L100" s="217"/>
    </row>
    <row r="101" spans="1:28" customFormat="1" ht="60.75" hidden="1" customHeight="1" x14ac:dyDescent="0.3">
      <c r="A101" s="27" t="s">
        <v>319</v>
      </c>
      <c r="B101" s="71"/>
      <c r="C101" s="71"/>
      <c r="D101" s="69" t="s">
        <v>320</v>
      </c>
      <c r="E101" s="221"/>
      <c r="F101" s="222"/>
      <c r="G101" s="53">
        <f>SUM(G102)</f>
        <v>0</v>
      </c>
      <c r="H101" s="53">
        <f>SUM(H102)</f>
        <v>0</v>
      </c>
      <c r="I101" s="53">
        <f>SUM(I102)</f>
        <v>0</v>
      </c>
      <c r="J101" s="53">
        <f>SUM(J102)</f>
        <v>0</v>
      </c>
      <c r="L101" s="168"/>
    </row>
    <row r="102" spans="1:28" customFormat="1" ht="60.75" hidden="1" customHeight="1" x14ac:dyDescent="0.3">
      <c r="A102" s="27" t="s">
        <v>321</v>
      </c>
      <c r="B102" s="71"/>
      <c r="C102" s="71"/>
      <c r="D102" s="69" t="s">
        <v>320</v>
      </c>
      <c r="E102" s="221"/>
      <c r="F102" s="222"/>
      <c r="G102" s="195">
        <f>SUM(G103:G105)</f>
        <v>0</v>
      </c>
      <c r="H102" s="195">
        <f>SUM(H103:H105)</f>
        <v>0</v>
      </c>
      <c r="I102" s="195">
        <f>SUM(I103:I105)</f>
        <v>0</v>
      </c>
      <c r="J102" s="195">
        <f>SUM(J103:J105)</f>
        <v>0</v>
      </c>
      <c r="L102" s="223">
        <f>SUM(H101:I101)</f>
        <v>0</v>
      </c>
    </row>
    <row r="103" spans="1:28" customFormat="1" ht="73.5" hidden="1" customHeight="1" x14ac:dyDescent="0.3">
      <c r="A103" s="30" t="s">
        <v>323</v>
      </c>
      <c r="B103" s="30" t="s">
        <v>324</v>
      </c>
      <c r="C103" s="30" t="s">
        <v>295</v>
      </c>
      <c r="D103" s="49" t="s">
        <v>325</v>
      </c>
      <c r="E103" s="50" t="s">
        <v>483</v>
      </c>
      <c r="F103" s="205" t="s">
        <v>484</v>
      </c>
      <c r="G103" s="32">
        <f>SUM(H103:I103)</f>
        <v>0</v>
      </c>
      <c r="H103" s="206"/>
      <c r="I103" s="34"/>
      <c r="J103" s="34"/>
      <c r="L103" s="168"/>
    </row>
    <row r="104" spans="1:28" customFormat="1" ht="60.75" hidden="1" customHeight="1" x14ac:dyDescent="0.3">
      <c r="A104" s="30" t="s">
        <v>326</v>
      </c>
      <c r="B104" s="30" t="s">
        <v>327</v>
      </c>
      <c r="C104" s="30" t="s">
        <v>295</v>
      </c>
      <c r="D104" s="50" t="s">
        <v>328</v>
      </c>
      <c r="E104" s="50" t="s">
        <v>485</v>
      </c>
      <c r="F104" s="205" t="s">
        <v>486</v>
      </c>
      <c r="G104" s="32">
        <f>SUM(H104:I104)</f>
        <v>0</v>
      </c>
      <c r="H104" s="206"/>
      <c r="I104" s="34"/>
      <c r="J104" s="206"/>
      <c r="L104" s="168"/>
    </row>
    <row r="105" spans="1:28" s="3" customFormat="1" ht="96" hidden="1" customHeight="1" x14ac:dyDescent="0.3">
      <c r="A105" s="105">
        <v>1618821</v>
      </c>
      <c r="B105" s="105">
        <v>8821</v>
      </c>
      <c r="C105" s="200" t="s">
        <v>356</v>
      </c>
      <c r="D105" s="104" t="s">
        <v>487</v>
      </c>
      <c r="E105" s="104"/>
      <c r="F105" s="105"/>
      <c r="G105" s="43">
        <f>SUM(H105:I105)</f>
        <v>0</v>
      </c>
      <c r="H105" s="197"/>
      <c r="I105" s="197"/>
      <c r="J105" s="197"/>
      <c r="L105" s="217"/>
    </row>
    <row r="106" spans="1:28" customFormat="1" ht="58.5" hidden="1" customHeight="1" x14ac:dyDescent="0.3">
      <c r="A106" s="27" t="s">
        <v>345</v>
      </c>
      <c r="B106" s="27"/>
      <c r="C106" s="27"/>
      <c r="D106" s="42" t="s">
        <v>346</v>
      </c>
      <c r="E106" s="221"/>
      <c r="F106" s="222"/>
      <c r="G106" s="303">
        <f>SUM(G107)</f>
        <v>0</v>
      </c>
      <c r="H106" s="303">
        <f t="shared" ref="H106:J106" si="7">SUM(H107)</f>
        <v>0</v>
      </c>
      <c r="I106" s="303">
        <f t="shared" si="7"/>
        <v>0</v>
      </c>
      <c r="J106" s="303">
        <f t="shared" si="7"/>
        <v>0</v>
      </c>
      <c r="L106" s="168"/>
    </row>
    <row r="107" spans="1:28" customFormat="1" ht="58.5" hidden="1" customHeight="1" x14ac:dyDescent="0.3">
      <c r="A107" s="27" t="s">
        <v>347</v>
      </c>
      <c r="B107" s="27"/>
      <c r="C107" s="27"/>
      <c r="D107" s="42" t="s">
        <v>346</v>
      </c>
      <c r="E107" s="221"/>
      <c r="F107" s="222"/>
      <c r="G107" s="303">
        <f>SUM(G108:G109)</f>
        <v>0</v>
      </c>
      <c r="H107" s="303">
        <f t="shared" ref="H107:J107" si="8">SUM(H108:H109)</f>
        <v>0</v>
      </c>
      <c r="I107" s="303">
        <f t="shared" si="8"/>
        <v>0</v>
      </c>
      <c r="J107" s="303">
        <f t="shared" si="8"/>
        <v>0</v>
      </c>
      <c r="L107" s="168"/>
    </row>
    <row r="108" spans="1:28" customFormat="1" ht="93" hidden="1" customHeight="1" x14ac:dyDescent="0.3">
      <c r="A108" s="30" t="s">
        <v>511</v>
      </c>
      <c r="B108" s="30" t="s">
        <v>70</v>
      </c>
      <c r="C108" s="30" t="s">
        <v>71</v>
      </c>
      <c r="D108" s="36" t="s">
        <v>72</v>
      </c>
      <c r="E108" s="50" t="s">
        <v>422</v>
      </c>
      <c r="F108" s="205" t="s">
        <v>423</v>
      </c>
      <c r="G108" s="32">
        <f t="shared" ref="G108:G109" si="9">SUM(H108:I108)</f>
        <v>0</v>
      </c>
      <c r="H108" s="206"/>
      <c r="I108" s="206"/>
      <c r="J108" s="206"/>
      <c r="L108" s="168"/>
    </row>
    <row r="109" spans="1:28" customFormat="1" ht="77.25" hidden="1" customHeight="1" x14ac:dyDescent="0.3">
      <c r="A109" s="40" t="s">
        <v>526</v>
      </c>
      <c r="B109" s="30" t="s">
        <v>208</v>
      </c>
      <c r="C109" s="40" t="s">
        <v>102</v>
      </c>
      <c r="D109" s="41" t="s">
        <v>209</v>
      </c>
      <c r="E109" s="50" t="s">
        <v>434</v>
      </c>
      <c r="F109" s="205" t="s">
        <v>435</v>
      </c>
      <c r="G109" s="32">
        <f t="shared" si="9"/>
        <v>0</v>
      </c>
      <c r="H109" s="206"/>
      <c r="I109" s="206"/>
      <c r="J109" s="206"/>
      <c r="L109" s="168"/>
    </row>
    <row r="110" spans="1:28" s="252" customFormat="1" ht="32.450000000000003" customHeight="1" x14ac:dyDescent="0.3">
      <c r="A110" s="249" t="s">
        <v>349</v>
      </c>
      <c r="B110" s="249" t="s">
        <v>349</v>
      </c>
      <c r="C110" s="249" t="s">
        <v>349</v>
      </c>
      <c r="D110" s="250" t="s">
        <v>400</v>
      </c>
      <c r="E110" s="250" t="s">
        <v>349</v>
      </c>
      <c r="F110" s="250" t="s">
        <v>349</v>
      </c>
      <c r="G110" s="251">
        <f>SUM(G12,G29,G34,G54,G68,G102,G107)</f>
        <v>20446522</v>
      </c>
      <c r="H110" s="251">
        <f t="shared" ref="H110:J110" si="10">SUM(H12,H29,H34,H54,H68,H102,H107)</f>
        <v>12340792</v>
      </c>
      <c r="I110" s="251">
        <f t="shared" si="10"/>
        <v>8105730</v>
      </c>
      <c r="J110" s="251">
        <f t="shared" si="10"/>
        <v>8105730</v>
      </c>
      <c r="L110" s="253">
        <f>SUM(L12:L102)</f>
        <v>20446522</v>
      </c>
    </row>
    <row r="111" spans="1:28" s="4" customFormat="1" ht="38.25" customHeight="1" x14ac:dyDescent="0.3">
      <c r="A111" s="254"/>
      <c r="B111" s="254"/>
      <c r="C111" s="254"/>
      <c r="D111" s="254"/>
      <c r="E111" s="254"/>
      <c r="F111" s="177"/>
      <c r="G111" s="177"/>
      <c r="H111" s="254"/>
      <c r="I111" s="254"/>
      <c r="L111" s="223">
        <f>SUM(H110:I110)</f>
        <v>20446522</v>
      </c>
    </row>
    <row r="112" spans="1:28" customFormat="1" ht="32.25" customHeight="1" x14ac:dyDescent="0.35">
      <c r="D112" s="102" t="s">
        <v>549</v>
      </c>
      <c r="E112" s="84"/>
      <c r="F112" s="383" t="s">
        <v>550</v>
      </c>
      <c r="G112" s="312"/>
      <c r="H112" s="381"/>
      <c r="I112" s="382"/>
      <c r="J112" s="383"/>
      <c r="L112" s="382"/>
      <c r="M112" s="16"/>
      <c r="T112" s="15"/>
      <c r="V112" s="97"/>
      <c r="W112" s="5"/>
      <c r="Y112" s="97"/>
      <c r="Z112" s="97"/>
      <c r="AA112" s="97"/>
      <c r="AB112" s="97"/>
    </row>
    <row r="113" spans="1:11" ht="33" hidden="1" customHeight="1" x14ac:dyDescent="0.35">
      <c r="A113" s="172"/>
      <c r="B113" s="172"/>
      <c r="C113" s="172"/>
      <c r="D113" s="152" t="s">
        <v>416</v>
      </c>
      <c r="E113" s="152"/>
      <c r="G113" s="152" t="s">
        <v>351</v>
      </c>
      <c r="I113" s="174"/>
      <c r="K113" s="1"/>
    </row>
    <row r="114" spans="1:11" ht="27.75" hidden="1" customHeight="1" x14ac:dyDescent="0.35">
      <c r="A114" s="172"/>
      <c r="B114" s="172"/>
      <c r="C114" s="172"/>
      <c r="D114" s="152" t="s">
        <v>417</v>
      </c>
      <c r="E114" s="152"/>
      <c r="G114" s="176"/>
      <c r="H114" s="177"/>
      <c r="I114" s="174"/>
      <c r="K114" s="1"/>
    </row>
    <row r="115" spans="1:11" ht="23.25" hidden="1" x14ac:dyDescent="0.35">
      <c r="A115" s="174"/>
      <c r="B115" s="102"/>
      <c r="C115" s="312"/>
      <c r="D115" s="152" t="s">
        <v>418</v>
      </c>
      <c r="E115" s="152"/>
      <c r="F115" s="179"/>
      <c r="G115" s="7"/>
      <c r="H115"/>
      <c r="I115" s="174"/>
      <c r="K115" s="1"/>
    </row>
    <row r="116" spans="1:11" ht="22.5" hidden="1" x14ac:dyDescent="0.35">
      <c r="C116" s="313"/>
      <c r="D116" s="314" t="s">
        <v>419</v>
      </c>
      <c r="E116" s="313"/>
      <c r="F116" s="313"/>
      <c r="G116" s="152" t="s">
        <v>355</v>
      </c>
      <c r="H116" s="1"/>
    </row>
    <row r="117" spans="1:11" ht="23.25" x14ac:dyDescent="0.35">
      <c r="B117" s="102"/>
      <c r="C117" s="255"/>
      <c r="E117" s="256"/>
      <c r="F117" s="170"/>
      <c r="G117" s="7"/>
    </row>
    <row r="118" spans="1:11" ht="31.5" hidden="1" customHeight="1" x14ac:dyDescent="0.35">
      <c r="D118" s="8" t="s">
        <v>519</v>
      </c>
      <c r="E118" s="8"/>
      <c r="F118" s="8"/>
      <c r="G118" s="276"/>
      <c r="H118"/>
      <c r="I118"/>
      <c r="J118" s="16"/>
    </row>
    <row r="119" spans="1:11" ht="21" hidden="1" x14ac:dyDescent="0.35">
      <c r="D119" s="8" t="s">
        <v>520</v>
      </c>
      <c r="E119" s="282"/>
      <c r="F119" s="282"/>
      <c r="G119" s="276"/>
      <c r="H119"/>
      <c r="I119"/>
      <c r="J119" s="16"/>
    </row>
    <row r="120" spans="1:11" ht="21" hidden="1" x14ac:dyDescent="0.35">
      <c r="D120" s="8" t="s">
        <v>524</v>
      </c>
      <c r="E120" s="8"/>
      <c r="F120" s="8"/>
      <c r="G120" s="8" t="s">
        <v>525</v>
      </c>
      <c r="H120"/>
      <c r="J120" s="16"/>
    </row>
  </sheetData>
  <mergeCells count="12">
    <mergeCell ref="A4:B4"/>
    <mergeCell ref="G8:G9"/>
    <mergeCell ref="H8:H9"/>
    <mergeCell ref="I8:J8"/>
    <mergeCell ref="D5:I5"/>
    <mergeCell ref="A5:B5"/>
    <mergeCell ref="A8:A9"/>
    <mergeCell ref="B8:B9"/>
    <mergeCell ref="C8:C9"/>
    <mergeCell ref="D8:D9"/>
    <mergeCell ref="E8:E9"/>
    <mergeCell ref="F8:F9"/>
  </mergeCells>
  <pageMargins left="0.74803149606299213" right="0.19685039370078741" top="0.6692913385826772" bottom="7.874015748031496E-2" header="0" footer="0"/>
  <pageSetup paperSize="9" scale="61" fitToHeight="2" orientation="landscape" r:id="rId1"/>
  <headerFooter differentFirst="1" alignWithMargins="0">
    <oddHeader xml:space="preserve">&amp;C&amp;P
&amp;RПродовження додатку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7</vt:i4>
      </vt:variant>
    </vt:vector>
  </HeadingPairs>
  <TitlesOfParts>
    <vt:vector size="12" baseType="lpstr">
      <vt:lpstr>дод1 </vt:lpstr>
      <vt:lpstr>дод2 </vt:lpstr>
      <vt:lpstr>дод3 </vt:lpstr>
      <vt:lpstr>дод4</vt:lpstr>
      <vt:lpstr>дод5</vt:lpstr>
      <vt:lpstr>'дод3 '!Заголовки_для_печати</vt:lpstr>
      <vt:lpstr>дод5!Заголовки_для_печати</vt:lpstr>
      <vt:lpstr>'дод1 '!Область_печати</vt:lpstr>
      <vt:lpstr>'дод2 '!Область_печати</vt:lpstr>
      <vt:lpstr>'дод3 '!Область_печати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Інна Наумчук</cp:lastModifiedBy>
  <cp:lastPrinted>2025-08-26T13:14:31Z</cp:lastPrinted>
  <dcterms:created xsi:type="dcterms:W3CDTF">2004-12-22T07:46:33Z</dcterms:created>
  <dcterms:modified xsi:type="dcterms:W3CDTF">2025-08-26T14:29:11Z</dcterms:modified>
</cp:coreProperties>
</file>