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З Промеиеєм " sheetId="19" r:id="rId1"/>
  </sheets>
  <calcPr calcId="114210"/>
</workbook>
</file>

<file path=xl/calcChain.xml><?xml version="1.0" encoding="utf-8"?>
<calcChain xmlns="http://schemas.openxmlformats.org/spreadsheetml/2006/main">
  <c r="P180" i="19"/>
  <c r="Q180"/>
  <c r="P181"/>
  <c r="Q181"/>
  <c r="O182"/>
  <c r="R183"/>
  <c r="Q183"/>
  <c r="P182"/>
  <c r="Q182"/>
  <c r="P183"/>
  <c r="O183"/>
  <c r="O180"/>
  <c r="O179"/>
  <c r="P179"/>
  <c r="O178"/>
  <c r="P178"/>
  <c r="O177"/>
  <c r="P177"/>
  <c r="Q177"/>
  <c r="R177"/>
  <c r="O176"/>
  <c r="O175"/>
  <c r="P175"/>
  <c r="O174"/>
  <c r="P174"/>
  <c r="O173"/>
  <c r="P173"/>
  <c r="O172"/>
  <c r="P172"/>
  <c r="O171"/>
  <c r="P171"/>
  <c r="O170"/>
  <c r="O169"/>
  <c r="P169"/>
  <c r="O168"/>
  <c r="O167"/>
  <c r="P167"/>
  <c r="O166"/>
  <c r="P166"/>
  <c r="O165"/>
  <c r="P165"/>
  <c r="P164"/>
  <c r="O164"/>
  <c r="O163"/>
  <c r="P163"/>
  <c r="O162"/>
  <c r="Q161"/>
  <c r="R161"/>
  <c r="O161"/>
  <c r="P161"/>
  <c r="O160"/>
  <c r="P160"/>
  <c r="O159"/>
  <c r="P159"/>
  <c r="P158"/>
  <c r="O158"/>
  <c r="O157"/>
  <c r="P157"/>
  <c r="O156"/>
  <c r="P156"/>
  <c r="O155"/>
  <c r="P155"/>
  <c r="O154"/>
  <c r="O153"/>
  <c r="P153"/>
  <c r="O152"/>
  <c r="O151"/>
  <c r="P151"/>
  <c r="O150"/>
  <c r="P150"/>
  <c r="O149"/>
  <c r="P149"/>
  <c r="P148"/>
  <c r="O148"/>
  <c r="O147"/>
  <c r="P147"/>
  <c r="O146"/>
  <c r="Q145"/>
  <c r="R145"/>
  <c r="O145"/>
  <c r="P145"/>
  <c r="O144"/>
  <c r="O143"/>
  <c r="P143"/>
  <c r="P142"/>
  <c r="O142"/>
  <c r="O141"/>
  <c r="P141"/>
  <c r="O140"/>
  <c r="P140"/>
  <c r="O139"/>
  <c r="P139"/>
  <c r="O138"/>
  <c r="O137"/>
  <c r="P137"/>
  <c r="O136"/>
  <c r="O135"/>
  <c r="P135"/>
  <c r="O134"/>
  <c r="P134"/>
  <c r="O133"/>
  <c r="P133"/>
  <c r="P132"/>
  <c r="O132"/>
  <c r="O131"/>
  <c r="P131"/>
  <c r="O130"/>
  <c r="Q129"/>
  <c r="R129"/>
  <c r="O129"/>
  <c r="P129"/>
  <c r="O128"/>
  <c r="O127"/>
  <c r="P127"/>
  <c r="P126"/>
  <c r="O126"/>
  <c r="O125"/>
  <c r="P125"/>
  <c r="O124"/>
  <c r="P124"/>
  <c r="O123"/>
  <c r="P123"/>
  <c r="O122"/>
  <c r="O121"/>
  <c r="P121"/>
  <c r="O120"/>
  <c r="O119"/>
  <c r="P119"/>
  <c r="O118"/>
  <c r="P118"/>
  <c r="O117"/>
  <c r="P117"/>
  <c r="P116"/>
  <c r="O116"/>
  <c r="O115"/>
  <c r="P115"/>
  <c r="O114"/>
  <c r="Q113"/>
  <c r="R113"/>
  <c r="O113"/>
  <c r="P113"/>
  <c r="O112"/>
  <c r="O111"/>
  <c r="P111"/>
  <c r="P110"/>
  <c r="O110"/>
  <c r="O109"/>
  <c r="P109"/>
  <c r="O108"/>
  <c r="P108"/>
  <c r="O107"/>
  <c r="P107"/>
  <c r="O106"/>
  <c r="O105"/>
  <c r="P105"/>
  <c r="O104"/>
  <c r="O103"/>
  <c r="P103"/>
  <c r="O102"/>
  <c r="P102"/>
  <c r="O101"/>
  <c r="P101"/>
  <c r="P100"/>
  <c r="O100"/>
  <c r="O99"/>
  <c r="P99"/>
  <c r="O98"/>
  <c r="Q97"/>
  <c r="R97"/>
  <c r="O97"/>
  <c r="P97"/>
  <c r="O96"/>
  <c r="O95"/>
  <c r="P95"/>
  <c r="P94"/>
  <c r="O94"/>
  <c r="O93"/>
  <c r="P93"/>
  <c r="O92"/>
  <c r="P92"/>
  <c r="O91"/>
  <c r="P91"/>
  <c r="O90"/>
  <c r="O89"/>
  <c r="P89"/>
  <c r="O88"/>
  <c r="O87"/>
  <c r="P87"/>
  <c r="O86"/>
  <c r="P86"/>
  <c r="O85"/>
  <c r="P85"/>
  <c r="P84"/>
  <c r="O84"/>
  <c r="O83"/>
  <c r="P83"/>
  <c r="O82"/>
  <c r="Q81"/>
  <c r="R81"/>
  <c r="O81"/>
  <c r="P81"/>
  <c r="O80"/>
  <c r="P80"/>
  <c r="O79"/>
  <c r="P79"/>
  <c r="P78"/>
  <c r="O78"/>
  <c r="O77"/>
  <c r="O76"/>
  <c r="O75"/>
  <c r="O74"/>
  <c r="P74"/>
  <c r="O73"/>
  <c r="O72"/>
  <c r="O71"/>
  <c r="P70"/>
  <c r="O70"/>
  <c r="O69"/>
  <c r="O68"/>
  <c r="O67"/>
  <c r="O66"/>
  <c r="P66"/>
  <c r="O65"/>
  <c r="O64"/>
  <c r="O63"/>
  <c r="P62"/>
  <c r="O62"/>
  <c r="O61"/>
  <c r="O60"/>
  <c r="O59"/>
  <c r="O58"/>
  <c r="P58"/>
  <c r="O57"/>
  <c r="O56"/>
  <c r="O55"/>
  <c r="P54"/>
  <c r="O54"/>
  <c r="O53"/>
  <c r="O52"/>
  <c r="O51"/>
  <c r="O50"/>
  <c r="P50"/>
  <c r="O49"/>
  <c r="O48"/>
  <c r="O47"/>
  <c r="P46"/>
  <c r="O46"/>
  <c r="O45"/>
  <c r="O44"/>
  <c r="O43"/>
  <c r="O42"/>
  <c r="P42"/>
  <c r="O41"/>
  <c r="O40"/>
  <c r="O39"/>
  <c r="P39"/>
  <c r="P38"/>
  <c r="O38"/>
  <c r="O37"/>
  <c r="P37"/>
  <c r="O36"/>
  <c r="O35"/>
  <c r="P35"/>
  <c r="O34"/>
  <c r="P34"/>
  <c r="O33"/>
  <c r="P33"/>
  <c r="O32"/>
  <c r="O31"/>
  <c r="P30"/>
  <c r="O30"/>
  <c r="O29"/>
  <c r="P29"/>
  <c r="O28"/>
  <c r="O27"/>
  <c r="P27"/>
  <c r="O26"/>
  <c r="P26"/>
  <c r="O25"/>
  <c r="P25"/>
  <c r="O24"/>
  <c r="O23"/>
  <c r="P23"/>
  <c r="P22"/>
  <c r="O22"/>
  <c r="O21"/>
  <c r="P21"/>
  <c r="O20"/>
  <c r="O19"/>
  <c r="P19"/>
  <c r="O18"/>
  <c r="P18"/>
  <c r="O17"/>
  <c r="P17"/>
  <c r="O16"/>
  <c r="O15"/>
  <c r="P15"/>
  <c r="P14"/>
  <c r="O14"/>
  <c r="O13"/>
  <c r="P13"/>
  <c r="O12"/>
  <c r="O11"/>
  <c r="Q89"/>
  <c r="R89"/>
  <c r="Q105"/>
  <c r="R105"/>
  <c r="Q121"/>
  <c r="R121"/>
  <c r="Q137"/>
  <c r="R137"/>
  <c r="Q153"/>
  <c r="R153"/>
  <c r="Q169"/>
  <c r="R169"/>
  <c r="P12"/>
  <c r="Q12"/>
  <c r="R12"/>
  <c r="Q14"/>
  <c r="R14"/>
  <c r="P16"/>
  <c r="Q16"/>
  <c r="R16"/>
  <c r="Q18"/>
  <c r="R18"/>
  <c r="P20"/>
  <c r="Q20"/>
  <c r="R20"/>
  <c r="Q22"/>
  <c r="R22"/>
  <c r="P24"/>
  <c r="Q24"/>
  <c r="R24"/>
  <c r="Q26"/>
  <c r="R26"/>
  <c r="P28"/>
  <c r="Q28"/>
  <c r="R28"/>
  <c r="Q30"/>
  <c r="R30"/>
  <c r="P32"/>
  <c r="Q32"/>
  <c r="R32"/>
  <c r="Q34"/>
  <c r="R34"/>
  <c r="P36"/>
  <c r="Q36"/>
  <c r="R36"/>
  <c r="Q38"/>
  <c r="R38"/>
  <c r="P40"/>
  <c r="Q40"/>
  <c r="R40"/>
  <c r="Q42"/>
  <c r="R42"/>
  <c r="P44"/>
  <c r="P48"/>
  <c r="P52"/>
  <c r="Q54"/>
  <c r="R54"/>
  <c r="P56"/>
  <c r="Q56"/>
  <c r="R56"/>
  <c r="Q58"/>
  <c r="R58"/>
  <c r="P60"/>
  <c r="Q60"/>
  <c r="R60"/>
  <c r="Q62"/>
  <c r="R62"/>
  <c r="P64"/>
  <c r="Q64"/>
  <c r="R64"/>
  <c r="P68"/>
  <c r="P72"/>
  <c r="Q72"/>
  <c r="R72"/>
  <c r="Q74"/>
  <c r="R74"/>
  <c r="P76"/>
  <c r="Q76"/>
  <c r="R76"/>
  <c r="Q78"/>
  <c r="R78"/>
  <c r="P82"/>
  <c r="Q82"/>
  <c r="R82"/>
  <c r="Q85"/>
  <c r="R85"/>
  <c r="Q86"/>
  <c r="R86"/>
  <c r="P88"/>
  <c r="P90"/>
  <c r="Q93"/>
  <c r="R93"/>
  <c r="P96"/>
  <c r="P98"/>
  <c r="Q101"/>
  <c r="R101"/>
  <c r="P104"/>
  <c r="P106"/>
  <c r="Q109"/>
  <c r="R109"/>
  <c r="P112"/>
  <c r="P114"/>
  <c r="Q117"/>
  <c r="R117"/>
  <c r="P120"/>
  <c r="P122"/>
  <c r="Q125"/>
  <c r="R125"/>
  <c r="P128"/>
  <c r="P130"/>
  <c r="Q133"/>
  <c r="R133"/>
  <c r="P136"/>
  <c r="P138"/>
  <c r="Q141"/>
  <c r="R141"/>
  <c r="P144"/>
  <c r="P146"/>
  <c r="Q146"/>
  <c r="R146"/>
  <c r="Q149"/>
  <c r="R149"/>
  <c r="P152"/>
  <c r="P154"/>
  <c r="Q157"/>
  <c r="R157"/>
  <c r="P162"/>
  <c r="Q162"/>
  <c r="R162"/>
  <c r="Q165"/>
  <c r="R165"/>
  <c r="Q166"/>
  <c r="R166"/>
  <c r="P168"/>
  <c r="P170"/>
  <c r="Q173"/>
  <c r="R173"/>
  <c r="P176"/>
  <c r="Q13"/>
  <c r="R13"/>
  <c r="Q15"/>
  <c r="R15"/>
  <c r="Q17"/>
  <c r="R17"/>
  <c r="Q19"/>
  <c r="R19"/>
  <c r="Q21"/>
  <c r="R21"/>
  <c r="Q23"/>
  <c r="R23"/>
  <c r="Q25"/>
  <c r="R25"/>
  <c r="Q27"/>
  <c r="R27"/>
  <c r="Q29"/>
  <c r="R29"/>
  <c r="Q33"/>
  <c r="R33"/>
  <c r="Q35"/>
  <c r="R35"/>
  <c r="Q37"/>
  <c r="R37"/>
  <c r="Q39"/>
  <c r="R39"/>
  <c r="P11"/>
  <c r="Q11"/>
  <c r="R11"/>
  <c r="P31"/>
  <c r="Q31"/>
  <c r="R31"/>
  <c r="P41"/>
  <c r="Q41"/>
  <c r="R41"/>
  <c r="P43"/>
  <c r="Q43"/>
  <c r="R43"/>
  <c r="Q44"/>
  <c r="R44"/>
  <c r="P45"/>
  <c r="Q46"/>
  <c r="R46"/>
  <c r="P47"/>
  <c r="Q48"/>
  <c r="R48"/>
  <c r="P49"/>
  <c r="Q50"/>
  <c r="R50"/>
  <c r="P51"/>
  <c r="Q52"/>
  <c r="R52"/>
  <c r="P53"/>
  <c r="P55"/>
  <c r="Q55"/>
  <c r="R55"/>
  <c r="P57"/>
  <c r="Q57"/>
  <c r="R57"/>
  <c r="P59"/>
  <c r="Q59"/>
  <c r="R59"/>
  <c r="P61"/>
  <c r="Q61"/>
  <c r="R61"/>
  <c r="P63"/>
  <c r="Q63"/>
  <c r="R63"/>
  <c r="P65"/>
  <c r="Q65"/>
  <c r="R65"/>
  <c r="Q66"/>
  <c r="R66"/>
  <c r="P67"/>
  <c r="Q68"/>
  <c r="R68"/>
  <c r="P69"/>
  <c r="Q70"/>
  <c r="R70"/>
  <c r="P71"/>
  <c r="Q71"/>
  <c r="R71"/>
  <c r="P73"/>
  <c r="Q73"/>
  <c r="R73"/>
  <c r="P75"/>
  <c r="Q75"/>
  <c r="R75"/>
  <c r="P77"/>
  <c r="Q77"/>
  <c r="R77"/>
  <c r="Q79"/>
  <c r="R79"/>
  <c r="Q80"/>
  <c r="R80"/>
  <c r="Q83"/>
  <c r="R83"/>
  <c r="Q84"/>
  <c r="R84"/>
  <c r="Q87"/>
  <c r="R87"/>
  <c r="Q91"/>
  <c r="R91"/>
  <c r="Q95"/>
  <c r="R95"/>
  <c r="Q99"/>
  <c r="R99"/>
  <c r="Q103"/>
  <c r="R103"/>
  <c r="Q107"/>
  <c r="R107"/>
  <c r="Q111"/>
  <c r="R111"/>
  <c r="Q115"/>
  <c r="R115"/>
  <c r="Q119"/>
  <c r="R119"/>
  <c r="Q123"/>
  <c r="R123"/>
  <c r="Q127"/>
  <c r="R127"/>
  <c r="Q131"/>
  <c r="R131"/>
  <c r="Q135"/>
  <c r="R135"/>
  <c r="Q139"/>
  <c r="R139"/>
  <c r="Q143"/>
  <c r="R143"/>
  <c r="Q147"/>
  <c r="R147"/>
  <c r="Q151"/>
  <c r="R151"/>
  <c r="Q155"/>
  <c r="R155"/>
  <c r="Q159"/>
  <c r="R159"/>
  <c r="Q160"/>
  <c r="R160"/>
  <c r="Q163"/>
  <c r="R163"/>
  <c r="Q164"/>
  <c r="R164"/>
  <c r="Q167"/>
  <c r="R167"/>
  <c r="Q171"/>
  <c r="R171"/>
  <c r="Q175"/>
  <c r="R175"/>
  <c r="Q179"/>
  <c r="R179"/>
  <c r="Q45"/>
  <c r="R45"/>
  <c r="Q47"/>
  <c r="R47"/>
  <c r="Q49"/>
  <c r="R49"/>
  <c r="Q51"/>
  <c r="R51"/>
  <c r="Q53"/>
  <c r="R53"/>
  <c r="Q67"/>
  <c r="R67"/>
  <c r="Q69"/>
  <c r="R69"/>
  <c r="Q88"/>
  <c r="R88"/>
  <c r="Q90"/>
  <c r="R90"/>
  <c r="Q92"/>
  <c r="R92"/>
  <c r="Q94"/>
  <c r="R94"/>
  <c r="Q96"/>
  <c r="R96"/>
  <c r="Q98"/>
  <c r="R98"/>
  <c r="Q100"/>
  <c r="R100"/>
  <c r="Q102"/>
  <c r="R102"/>
  <c r="Q104"/>
  <c r="R104"/>
  <c r="Q106"/>
  <c r="R106"/>
  <c r="Q108"/>
  <c r="R108"/>
  <c r="Q110"/>
  <c r="R110"/>
  <c r="Q112"/>
  <c r="R112"/>
  <c r="Q114"/>
  <c r="R114"/>
  <c r="Q116"/>
  <c r="R116"/>
  <c r="Q118"/>
  <c r="R118"/>
  <c r="Q120"/>
  <c r="R120"/>
  <c r="Q122"/>
  <c r="R122"/>
  <c r="Q124"/>
  <c r="R124"/>
  <c r="Q126"/>
  <c r="R126"/>
  <c r="Q128"/>
  <c r="R128"/>
  <c r="Q130"/>
  <c r="R130"/>
  <c r="Q132"/>
  <c r="R132"/>
  <c r="Q134"/>
  <c r="R134"/>
  <c r="Q136"/>
  <c r="R136"/>
  <c r="Q138"/>
  <c r="R138"/>
  <c r="Q140"/>
  <c r="R140"/>
  <c r="Q142"/>
  <c r="R142"/>
  <c r="Q144"/>
  <c r="R144"/>
  <c r="Q148"/>
  <c r="R148"/>
  <c r="Q150"/>
  <c r="R150"/>
  <c r="Q152"/>
  <c r="R152"/>
  <c r="Q154"/>
  <c r="R154"/>
  <c r="Q156"/>
  <c r="R156"/>
  <c r="Q158"/>
  <c r="R158"/>
  <c r="Q168"/>
  <c r="R168"/>
  <c r="Q170"/>
  <c r="R170"/>
  <c r="Q172"/>
  <c r="R172"/>
  <c r="Q174"/>
  <c r="R174"/>
  <c r="Q176"/>
  <c r="R176"/>
  <c r="Q178"/>
  <c r="R178"/>
  <c r="R180"/>
</calcChain>
</file>

<file path=xl/sharedStrings.xml><?xml version="1.0" encoding="utf-8"?>
<sst xmlns="http://schemas.openxmlformats.org/spreadsheetml/2006/main" count="199" uniqueCount="199">
  <si>
    <t>Будівельників 1</t>
  </si>
  <si>
    <t>Будівельників 10/1</t>
  </si>
  <si>
    <t>Будівельників 10/2</t>
  </si>
  <si>
    <t>Будівельників 11</t>
  </si>
  <si>
    <t>Будівельників 12/1</t>
  </si>
  <si>
    <t>Будівельників 12/2</t>
  </si>
  <si>
    <t>Будівельників 12/3</t>
  </si>
  <si>
    <t>Будівельників 12/4</t>
  </si>
  <si>
    <t>Будівельників 13</t>
  </si>
  <si>
    <t>Будівельників 14/1</t>
  </si>
  <si>
    <t>Будівельників 14/2</t>
  </si>
  <si>
    <t>Будівельників 15/1</t>
  </si>
  <si>
    <t>Будівельників 15/2</t>
  </si>
  <si>
    <t>Будівельників 16/1</t>
  </si>
  <si>
    <t>Будівельників 16/2</t>
  </si>
  <si>
    <t>Будівельників 17</t>
  </si>
  <si>
    <t>Будівельників 18/1</t>
  </si>
  <si>
    <t>Будівельників 18/2</t>
  </si>
  <si>
    <t>Будівельників 18/3</t>
  </si>
  <si>
    <t>Будівельників 18/4</t>
  </si>
  <si>
    <t>Будівельників 19/1</t>
  </si>
  <si>
    <t>Будівельників 19/2</t>
  </si>
  <si>
    <t>Будівельників 19/4</t>
  </si>
  <si>
    <t>Будівельників 19/5</t>
  </si>
  <si>
    <t>Будівельників 2</t>
  </si>
  <si>
    <t>Будівельників 20/1</t>
  </si>
  <si>
    <t>Будівельників 20/2</t>
  </si>
  <si>
    <t>Будівельників 20/3</t>
  </si>
  <si>
    <t>Будівельників 21</t>
  </si>
  <si>
    <t>Будівельників 22/1</t>
  </si>
  <si>
    <t>Будівельників 22/2</t>
  </si>
  <si>
    <t>Будівельників 24/1</t>
  </si>
  <si>
    <t>Будівельників 24/2</t>
  </si>
  <si>
    <t>Будівельників 24/3</t>
  </si>
  <si>
    <t>Будівельників 24/4</t>
  </si>
  <si>
    <t>Будівельників 25/1</t>
  </si>
  <si>
    <t>Будівельників 25/2</t>
  </si>
  <si>
    <t>Будівельників 26/1</t>
  </si>
  <si>
    <t>Будівельників 26/2</t>
  </si>
  <si>
    <t>Будівельників 27/1</t>
  </si>
  <si>
    <t>Будівельників 27/2</t>
  </si>
  <si>
    <t>Будівельників 28/1</t>
  </si>
  <si>
    <t>Будівельників 28/2</t>
  </si>
  <si>
    <t>Будівельників 29/1</t>
  </si>
  <si>
    <t>Будівельників 29/2</t>
  </si>
  <si>
    <t>Будівельників 3</t>
  </si>
  <si>
    <t>Будівельників 30/1</t>
  </si>
  <si>
    <t>Будівельників 30/2</t>
  </si>
  <si>
    <t>Будівельників 31/1</t>
  </si>
  <si>
    <t>Будівельників 31/2</t>
  </si>
  <si>
    <t>Будівельників 31/3</t>
  </si>
  <si>
    <t>Будівельників 32/1</t>
  </si>
  <si>
    <t>Будівельників 32/2</t>
  </si>
  <si>
    <t>Будівельників 33/1</t>
  </si>
  <si>
    <t>Будівельників 33/2</t>
  </si>
  <si>
    <t>Будівельників 33/3</t>
  </si>
  <si>
    <t>Будівельників 33А</t>
  </si>
  <si>
    <t>Будівельників 33Б</t>
  </si>
  <si>
    <t>Будівельників 34</t>
  </si>
  <si>
    <t>Будівельників 35</t>
  </si>
  <si>
    <t>Будівельників 36</t>
  </si>
  <si>
    <t>Будівельників 37</t>
  </si>
  <si>
    <t>Будівельників 38</t>
  </si>
  <si>
    <t>Будівельників 4/1</t>
  </si>
  <si>
    <t>Будівельників 4/2</t>
  </si>
  <si>
    <t>Будівельників 4/3</t>
  </si>
  <si>
    <t>Будівельників 4/4</t>
  </si>
  <si>
    <t>Будівельників 5/1</t>
  </si>
  <si>
    <t>Будівельників 5/2</t>
  </si>
  <si>
    <t>Будівельників 5/3</t>
  </si>
  <si>
    <t>Будівельників 6</t>
  </si>
  <si>
    <t>Будівельників 7А</t>
  </si>
  <si>
    <t>Будівельників 7Б</t>
  </si>
  <si>
    <t>Будівельників 8/1</t>
  </si>
  <si>
    <t>Будівельників 8/2</t>
  </si>
  <si>
    <t>Будівельників 9/1</t>
  </si>
  <si>
    <t>Будівельників 9/2</t>
  </si>
  <si>
    <t>Будівельників 9/3</t>
  </si>
  <si>
    <t>Будівельників 9/4</t>
  </si>
  <si>
    <t>Вараш 10А</t>
  </si>
  <si>
    <t>Вараш 10Б</t>
  </si>
  <si>
    <t>Вараш 11</t>
  </si>
  <si>
    <t>Вараш 12</t>
  </si>
  <si>
    <t>Вараш 13</t>
  </si>
  <si>
    <t>Вараш 14</t>
  </si>
  <si>
    <t>Вараш 16</t>
  </si>
  <si>
    <t>Вараш 17</t>
  </si>
  <si>
    <t>Вараш 18</t>
  </si>
  <si>
    <t>Вараш 19</t>
  </si>
  <si>
    <t>Вараш 20</t>
  </si>
  <si>
    <t>Вараш 21</t>
  </si>
  <si>
    <t>Вараш 22</t>
  </si>
  <si>
    <t>Вараш 23</t>
  </si>
  <si>
    <t>Вараш 24А</t>
  </si>
  <si>
    <t>Вараш 24Б</t>
  </si>
  <si>
    <t>Вараш 25</t>
  </si>
  <si>
    <t>Вараш 26А</t>
  </si>
  <si>
    <t>Вараш 26Б</t>
  </si>
  <si>
    <t>Вараш 26В</t>
  </si>
  <si>
    <t>Вараш 27</t>
  </si>
  <si>
    <t>Вараш 28</t>
  </si>
  <si>
    <t>Вараш 28А</t>
  </si>
  <si>
    <t>Вараш 29</t>
  </si>
  <si>
    <t>Вараш 3</t>
  </si>
  <si>
    <t>Вараш 30</t>
  </si>
  <si>
    <t>Вараш 32А</t>
  </si>
  <si>
    <t>Вараш 32Б</t>
  </si>
  <si>
    <t>Вараш 32В</t>
  </si>
  <si>
    <t>Вараш 34А</t>
  </si>
  <si>
    <t>Вараш 34Б</t>
  </si>
  <si>
    <t>Вараш 4</t>
  </si>
  <si>
    <t>Вараш 40</t>
  </si>
  <si>
    <t>Вараш 42</t>
  </si>
  <si>
    <t>Вараш 44</t>
  </si>
  <si>
    <t>Вараш 45А</t>
  </si>
  <si>
    <t>Вараш 45Б</t>
  </si>
  <si>
    <t>Вараш 5</t>
  </si>
  <si>
    <t>Вараш 6</t>
  </si>
  <si>
    <t>Вараш 7</t>
  </si>
  <si>
    <t>Вараш 8</t>
  </si>
  <si>
    <t>Енергетиків 11</t>
  </si>
  <si>
    <t>Енергетиків 15</t>
  </si>
  <si>
    <t>Енергетиків 17</t>
  </si>
  <si>
    <t>Кібенка 1</t>
  </si>
  <si>
    <t>Перемоги 10</t>
  </si>
  <si>
    <t>Перемоги 11</t>
  </si>
  <si>
    <t>Перемоги 12А</t>
  </si>
  <si>
    <t>Перемоги 12Б</t>
  </si>
  <si>
    <t>Перемоги 12В</t>
  </si>
  <si>
    <t>Перемоги 12Г</t>
  </si>
  <si>
    <t>Перемоги 13</t>
  </si>
  <si>
    <t>Перемоги 14</t>
  </si>
  <si>
    <t>Перемоги 15</t>
  </si>
  <si>
    <t>Перемоги 16</t>
  </si>
  <si>
    <t>Перемоги 17</t>
  </si>
  <si>
    <t>Перемоги 18</t>
  </si>
  <si>
    <t>Перемоги 2</t>
  </si>
  <si>
    <t>Перемоги 22</t>
  </si>
  <si>
    <t>Перемоги 25</t>
  </si>
  <si>
    <t>Перемоги 32А</t>
  </si>
  <si>
    <t>Перемоги 32Б</t>
  </si>
  <si>
    <t>Перемоги 33А</t>
  </si>
  <si>
    <t>Перемоги 33Б</t>
  </si>
  <si>
    <t>Перемоги 37</t>
  </si>
  <si>
    <t>Перемоги 37Б</t>
  </si>
  <si>
    <t>Перемоги 4</t>
  </si>
  <si>
    <t>Перемоги 40</t>
  </si>
  <si>
    <t>Перемоги 41</t>
  </si>
  <si>
    <t>Перемоги 42</t>
  </si>
  <si>
    <t>Перемоги 43</t>
  </si>
  <si>
    <t>Перемоги 44</t>
  </si>
  <si>
    <t>Перемоги 46</t>
  </si>
  <si>
    <t>Перемоги 48</t>
  </si>
  <si>
    <t>Перемоги 48А</t>
  </si>
  <si>
    <t>Перемоги 49</t>
  </si>
  <si>
    <t>Перемоги 49А</t>
  </si>
  <si>
    <t>Перемоги 5</t>
  </si>
  <si>
    <t>Перемоги 50</t>
  </si>
  <si>
    <t>Перемоги 50А</t>
  </si>
  <si>
    <t>Перемоги 51</t>
  </si>
  <si>
    <t>Перемоги 51А</t>
  </si>
  <si>
    <t>Перемоги 6</t>
  </si>
  <si>
    <t>Перемоги 7</t>
  </si>
  <si>
    <t>Перемоги 9А</t>
  </si>
  <si>
    <t>Перемоги 9Б</t>
  </si>
  <si>
    <t>Ювілейний 10</t>
  </si>
  <si>
    <t>Ювілейний 11</t>
  </si>
  <si>
    <t>Ювілейний 3</t>
  </si>
  <si>
    <t>Ювілейний 7</t>
  </si>
  <si>
    <t>Ювілейний 9</t>
  </si>
  <si>
    <t>Будинки</t>
  </si>
  <si>
    <t>Прибирання прибудинкової території</t>
  </si>
  <si>
    <t>Прибирання сходових кліток</t>
  </si>
  <si>
    <t>Технічне обслуговування ліфтів</t>
  </si>
  <si>
    <t>Обслуговування систем диспетчеризації</t>
  </si>
  <si>
    <t>Дезінсекція</t>
  </si>
  <si>
    <t>Обслуговування димовентиляційних каналів</t>
  </si>
  <si>
    <t>Освітлення місць загального користування</t>
  </si>
  <si>
    <t>Енергопостачання для ліфтів</t>
  </si>
  <si>
    <t>Собівартість</t>
  </si>
  <si>
    <t>Рентабельність</t>
  </si>
  <si>
    <t>Технічне обслуговування  внутрішньобудинкових систем гарячого і холодного водопостачання, водовідведення, ц.опалення і зливної каналізації та з ліквідації аварій у внутрішньоквартирних мережах</t>
  </si>
  <si>
    <t xml:space="preserve">Дератизація </t>
  </si>
  <si>
    <t>Технічне обслуговування та  поточний ремонт  систем протипожежної автоматики та димовидалення</t>
  </si>
  <si>
    <t>Проведення поточного ремонту конструктивних елементів і технічних пристроїв будинків та елементів  зовнішнього упорядження , розсташованих на закріпленій в установленому порядку  прибудинковій території( зокрема, спортивних, дитячих та інших майданчиків)</t>
  </si>
  <si>
    <t xml:space="preserve"> </t>
  </si>
  <si>
    <t>Разом</t>
  </si>
  <si>
    <t xml:space="preserve">Загальний результат з ПДВ </t>
  </si>
  <si>
    <t>Перемоги 21"Електрон"</t>
  </si>
  <si>
    <t xml:space="preserve">Перемоги 24    </t>
  </si>
  <si>
    <t>Рішення № 2048  від 31.07.2015 р.</t>
  </si>
  <si>
    <t>Перемоги 24/1 "Прометей"</t>
  </si>
  <si>
    <t>Керуючий справами                                                                               В. Міцюк</t>
  </si>
  <si>
    <t xml:space="preserve">Додаток </t>
  </si>
  <si>
    <t>______________ 2016 № __________</t>
  </si>
  <si>
    <t>до рішення виконавчого комітете</t>
  </si>
  <si>
    <t>що  надаються комунальним підприємством "житлокомунсервіс" Кузнецовської міської ради"</t>
  </si>
  <si>
    <t xml:space="preserve">Тарифи на послуги з утримання будинків і споруд  та прибудинкових територій, </t>
  </si>
  <si>
    <t>№ з/п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</si>
</sst>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9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36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48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48"/>
      <name val="Calibri"/>
      <family val="2"/>
      <charset val="204"/>
    </font>
    <font>
      <b/>
      <sz val="12"/>
      <color indexed="48"/>
      <name val="Calibri"/>
      <family val="2"/>
      <charset val="204"/>
    </font>
    <font>
      <sz val="15"/>
      <name val="Calibri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u/>
      <sz val="14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8" fillId="0" borderId="7" applyNumberFormat="0" applyFill="0" applyAlignment="0" applyProtection="0"/>
  </cellStyleXfs>
  <cellXfs count="64">
    <xf numFmtId="0" fontId="0" fillId="0" borderId="0" xfId="0"/>
    <xf numFmtId="0" fontId="2" fillId="0" borderId="1" xfId="0" applyFont="1" applyBorder="1"/>
    <xf numFmtId="0" fontId="2" fillId="0" borderId="0" xfId="0" applyFont="1"/>
    <xf numFmtId="0" fontId="5" fillId="0" borderId="2" xfId="0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right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/>
    <xf numFmtId="0" fontId="2" fillId="3" borderId="1" xfId="0" applyFont="1" applyFill="1" applyBorder="1"/>
    <xf numFmtId="0" fontId="9" fillId="4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textRotation="90" wrapText="1"/>
    </xf>
    <xf numFmtId="0" fontId="11" fillId="0" borderId="1" xfId="0" applyFont="1" applyBorder="1"/>
    <xf numFmtId="0" fontId="9" fillId="0" borderId="1" xfId="0" applyFont="1" applyBorder="1"/>
    <xf numFmtId="0" fontId="12" fillId="0" borderId="0" xfId="0" applyFont="1"/>
    <xf numFmtId="0" fontId="13" fillId="0" borderId="0" xfId="0" applyFont="1"/>
    <xf numFmtId="0" fontId="2" fillId="3" borderId="2" xfId="0" applyFont="1" applyFill="1" applyBorder="1"/>
    <xf numFmtId="2" fontId="15" fillId="0" borderId="1" xfId="0" applyNumberFormat="1" applyFont="1" applyBorder="1"/>
    <xf numFmtId="0" fontId="14" fillId="0" borderId="0" xfId="0" applyFont="1"/>
    <xf numFmtId="165" fontId="2" fillId="0" borderId="1" xfId="0" applyNumberFormat="1" applyFont="1" applyBorder="1"/>
    <xf numFmtId="164" fontId="2" fillId="0" borderId="1" xfId="0" applyNumberFormat="1" applyFont="1" applyBorder="1"/>
    <xf numFmtId="0" fontId="17" fillId="0" borderId="0" xfId="0" applyFont="1"/>
    <xf numFmtId="0" fontId="2" fillId="0" borderId="0" xfId="0" applyFont="1" applyBorder="1"/>
    <xf numFmtId="0" fontId="8" fillId="0" borderId="0" xfId="0" applyFont="1" applyAlignment="1">
      <alignment horizontal="center"/>
    </xf>
    <xf numFmtId="0" fontId="18" fillId="3" borderId="2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/>
    </xf>
    <xf numFmtId="2" fontId="15" fillId="3" borderId="1" xfId="0" applyNumberFormat="1" applyFont="1" applyFill="1" applyBorder="1"/>
    <xf numFmtId="2" fontId="15" fillId="3" borderId="2" xfId="0" applyNumberFormat="1" applyFont="1" applyFill="1" applyBorder="1"/>
    <xf numFmtId="0" fontId="15" fillId="0" borderId="1" xfId="0" applyFont="1" applyBorder="1"/>
    <xf numFmtId="2" fontId="15" fillId="0" borderId="0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9" fillId="0" borderId="0" xfId="0" applyFont="1"/>
    <xf numFmtId="2" fontId="20" fillId="0" borderId="1" xfId="0" applyNumberFormat="1" applyFont="1" applyBorder="1"/>
    <xf numFmtId="0" fontId="16" fillId="0" borderId="0" xfId="0" applyFont="1"/>
    <xf numFmtId="0" fontId="11" fillId="0" borderId="0" xfId="0" applyFont="1"/>
    <xf numFmtId="164" fontId="11" fillId="0" borderId="1" xfId="0" applyNumberFormat="1" applyFont="1" applyBorder="1"/>
    <xf numFmtId="0" fontId="11" fillId="3" borderId="1" xfId="0" applyFont="1" applyFill="1" applyBorder="1"/>
    <xf numFmtId="165" fontId="2" fillId="3" borderId="1" xfId="0" applyNumberFormat="1" applyFont="1" applyFill="1" applyBorder="1"/>
    <xf numFmtId="164" fontId="2" fillId="3" borderId="1" xfId="0" applyNumberFormat="1" applyFont="1" applyFill="1" applyBorder="1"/>
    <xf numFmtId="0" fontId="11" fillId="3" borderId="2" xfId="0" applyFont="1" applyFill="1" applyBorder="1"/>
    <xf numFmtId="165" fontId="2" fillId="3" borderId="2" xfId="0" applyNumberFormat="1" applyFont="1" applyFill="1" applyBorder="1"/>
    <xf numFmtId="164" fontId="2" fillId="3" borderId="2" xfId="0" applyNumberFormat="1" applyFont="1" applyFill="1" applyBorder="1"/>
    <xf numFmtId="0" fontId="2" fillId="3" borderId="0" xfId="0" applyFont="1" applyFill="1" applyBorder="1"/>
    <xf numFmtId="0" fontId="11" fillId="0" borderId="0" xfId="0" applyFont="1" applyBorder="1"/>
    <xf numFmtId="0" fontId="21" fillId="3" borderId="0" xfId="1" applyFont="1" applyFill="1" applyBorder="1"/>
    <xf numFmtId="0" fontId="13" fillId="0" borderId="0" xfId="0" applyFont="1" applyBorder="1"/>
    <xf numFmtId="0" fontId="11" fillId="3" borderId="0" xfId="0" applyFont="1" applyFill="1" applyBorder="1"/>
    <xf numFmtId="0" fontId="22" fillId="0" borderId="0" xfId="0" applyFont="1" applyBorder="1"/>
    <xf numFmtId="0" fontId="22" fillId="0" borderId="0" xfId="0" applyFont="1"/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</cellXfs>
  <cellStyles count="2">
    <cellStyle name="Заголовок 1" xfId="1" builtinId="16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K353"/>
  <sheetViews>
    <sheetView tabSelected="1" topLeftCell="A175" zoomScale="82" zoomScaleNormal="82" workbookViewId="0">
      <selection activeCell="B187" sqref="B187:O187"/>
    </sheetView>
  </sheetViews>
  <sheetFormatPr defaultRowHeight="15.6"/>
  <cols>
    <col min="1" max="1" width="4.33203125" style="16" customWidth="1"/>
    <col min="2" max="2" width="24.33203125" style="36" customWidth="1"/>
    <col min="3" max="4" width="7.6640625" style="17" customWidth="1"/>
    <col min="5" max="5" width="7.88671875" style="37" customWidth="1"/>
    <col min="6" max="6" width="7.33203125" style="37" customWidth="1"/>
    <col min="7" max="7" width="16" style="17" customWidth="1"/>
    <col min="8" max="8" width="7.44140625" style="17" customWidth="1"/>
    <col min="9" max="9" width="8.6640625" style="17" customWidth="1"/>
    <col min="10" max="10" width="9.109375" style="17" customWidth="1"/>
    <col min="11" max="11" width="17.44140625" style="17" customWidth="1"/>
    <col min="12" max="12" width="7.6640625" style="17" customWidth="1"/>
    <col min="13" max="14" width="7.109375" style="17" customWidth="1"/>
    <col min="15" max="15" width="8.109375" style="17" customWidth="1"/>
    <col min="16" max="16" width="8" style="17" customWidth="1"/>
    <col min="17" max="17" width="7.33203125" style="17" customWidth="1"/>
    <col min="18" max="18" width="5.44140625" style="33" customWidth="1"/>
    <col min="19" max="19" width="8.109375" customWidth="1"/>
    <col min="20" max="20" width="9.88671875" customWidth="1"/>
    <col min="21" max="21" width="7.88671875" customWidth="1"/>
    <col min="22" max="22" width="10" customWidth="1"/>
    <col min="23" max="23" width="20" customWidth="1"/>
    <col min="24" max="24" width="7" customWidth="1"/>
    <col min="25" max="25" width="8.5546875" customWidth="1"/>
    <col min="26" max="26" width="10.44140625" customWidth="1"/>
    <col min="27" max="28" width="9.109375" customWidth="1"/>
    <col min="29" max="29" width="7" customWidth="1"/>
    <col min="30" max="30" width="12.109375" customWidth="1"/>
    <col min="31" max="36" width="9.109375" customWidth="1"/>
    <col min="38" max="40" width="9.109375" customWidth="1"/>
  </cols>
  <sheetData>
    <row r="1" spans="1:33" ht="19.8">
      <c r="E1" s="46"/>
      <c r="F1" s="47"/>
      <c r="G1" s="47"/>
      <c r="H1" s="47"/>
      <c r="I1" s="47"/>
      <c r="J1" s="47"/>
      <c r="K1" s="48"/>
      <c r="R1" s="20"/>
    </row>
    <row r="2" spans="1:33" ht="18">
      <c r="E2" s="46"/>
      <c r="F2" s="49"/>
      <c r="G2" s="48"/>
      <c r="H2" s="48"/>
      <c r="I2" s="48"/>
      <c r="J2" s="48"/>
      <c r="K2" s="50"/>
      <c r="L2" s="58" t="s">
        <v>193</v>
      </c>
      <c r="M2" s="59"/>
      <c r="N2" s="59"/>
      <c r="O2" s="59"/>
      <c r="P2" s="59"/>
      <c r="Q2" s="59"/>
      <c r="R2" s="59"/>
    </row>
    <row r="3" spans="1:33" ht="17.399999999999999" customHeight="1">
      <c r="E3" s="46"/>
      <c r="F3" s="46"/>
      <c r="G3" s="48"/>
      <c r="H3" s="48"/>
      <c r="I3" s="48"/>
      <c r="J3" s="48"/>
      <c r="K3" s="62" t="s">
        <v>195</v>
      </c>
      <c r="L3" s="63"/>
      <c r="M3" s="63"/>
      <c r="N3" s="63"/>
      <c r="O3" s="63"/>
      <c r="P3" s="63"/>
      <c r="Q3" s="63"/>
      <c r="R3" s="63"/>
    </row>
    <row r="4" spans="1:33" ht="18.600000000000001" customHeight="1">
      <c r="J4" s="17" t="s">
        <v>185</v>
      </c>
      <c r="K4" s="58" t="s">
        <v>194</v>
      </c>
      <c r="L4" s="63"/>
      <c r="M4" s="63"/>
      <c r="N4" s="63"/>
      <c r="O4" s="63"/>
      <c r="P4" s="63"/>
      <c r="Q4" s="63"/>
      <c r="R4" s="63"/>
    </row>
    <row r="5" spans="1:33" ht="13.5" customHeight="1">
      <c r="R5" s="25"/>
    </row>
    <row r="6" spans="1:33" ht="18">
      <c r="A6" s="60" t="s">
        <v>197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33" ht="15.75" customHeight="1">
      <c r="A7" s="51"/>
      <c r="B7" s="53" t="s">
        <v>196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33" ht="14.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33" ht="188.25" customHeight="1">
      <c r="A9" s="3" t="s">
        <v>198</v>
      </c>
      <c r="B9" s="4" t="s">
        <v>170</v>
      </c>
      <c r="C9" s="5" t="s">
        <v>171</v>
      </c>
      <c r="D9" s="5" t="s">
        <v>172</v>
      </c>
      <c r="E9" s="13" t="s">
        <v>173</v>
      </c>
      <c r="F9" s="13" t="s">
        <v>174</v>
      </c>
      <c r="G9" s="5" t="s">
        <v>181</v>
      </c>
      <c r="H9" s="5" t="s">
        <v>175</v>
      </c>
      <c r="I9" s="5" t="s">
        <v>176</v>
      </c>
      <c r="J9" s="5" t="s">
        <v>183</v>
      </c>
      <c r="K9" s="6" t="s">
        <v>184</v>
      </c>
      <c r="L9" s="5" t="s">
        <v>177</v>
      </c>
      <c r="M9" s="5" t="s">
        <v>178</v>
      </c>
      <c r="N9" s="5" t="s">
        <v>182</v>
      </c>
      <c r="O9" s="7" t="s">
        <v>179</v>
      </c>
      <c r="P9" s="7" t="s">
        <v>180</v>
      </c>
      <c r="Q9" s="7" t="s">
        <v>186</v>
      </c>
      <c r="R9" s="26" t="s">
        <v>187</v>
      </c>
    </row>
    <row r="10" spans="1:33" s="2" customFormat="1">
      <c r="A10" s="8"/>
      <c r="B10" s="8"/>
      <c r="C10" s="8">
        <v>1</v>
      </c>
      <c r="D10" s="8">
        <v>2</v>
      </c>
      <c r="E10" s="12">
        <v>3</v>
      </c>
      <c r="F10" s="12">
        <v>4</v>
      </c>
      <c r="G10" s="8">
        <v>5</v>
      </c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8">
        <v>11</v>
      </c>
      <c r="N10" s="8">
        <v>12</v>
      </c>
      <c r="O10" s="8">
        <v>14</v>
      </c>
      <c r="P10" s="8">
        <v>15</v>
      </c>
      <c r="Q10" s="8">
        <v>16</v>
      </c>
      <c r="R10" s="27">
        <v>17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>
      <c r="A11" s="1">
        <v>1</v>
      </c>
      <c r="B11" s="1" t="s">
        <v>1</v>
      </c>
      <c r="C11" s="1">
        <v>0.65690000000000004</v>
      </c>
      <c r="D11" s="1">
        <v>0.48570000000000002</v>
      </c>
      <c r="E11" s="14">
        <v>0</v>
      </c>
      <c r="F11" s="14">
        <v>0</v>
      </c>
      <c r="G11" s="1">
        <v>0.53139999999999998</v>
      </c>
      <c r="H11" s="1">
        <v>2.8000000000000001E-2</v>
      </c>
      <c r="I11" s="1">
        <v>5.5E-2</v>
      </c>
      <c r="J11" s="1">
        <v>0</v>
      </c>
      <c r="K11" s="1">
        <v>0.82010000000000005</v>
      </c>
      <c r="L11" s="1">
        <v>0.23519999999999999</v>
      </c>
      <c r="M11" s="1">
        <v>0</v>
      </c>
      <c r="N11" s="1">
        <v>0</v>
      </c>
      <c r="O11" s="21">
        <f t="shared" ref="O11:O42" si="0">SUM(C11:N11)</f>
        <v>2.8122999999999996</v>
      </c>
      <c r="P11" s="22">
        <f t="shared" ref="P11:P74" si="1">O11*5%</f>
        <v>0.14061499999999999</v>
      </c>
      <c r="Q11" s="22">
        <f>O11+P11</f>
        <v>2.9529149999999995</v>
      </c>
      <c r="R11" s="19">
        <f>Q11*1.2</f>
        <v>3.5434979999999991</v>
      </c>
    </row>
    <row r="12" spans="1:33">
      <c r="A12" s="1">
        <v>2</v>
      </c>
      <c r="B12" s="1" t="s">
        <v>2</v>
      </c>
      <c r="C12" s="1">
        <v>0.66990000000000005</v>
      </c>
      <c r="D12" s="1">
        <v>0.53039999999999998</v>
      </c>
      <c r="E12" s="14">
        <v>0</v>
      </c>
      <c r="F12" s="14">
        <v>0</v>
      </c>
      <c r="G12" s="1">
        <v>0.53129999999999999</v>
      </c>
      <c r="H12" s="1">
        <v>2.87E-2</v>
      </c>
      <c r="I12" s="1">
        <v>5.3100000000000001E-2</v>
      </c>
      <c r="J12" s="1">
        <v>0</v>
      </c>
      <c r="K12" s="1">
        <v>0.82310000000000005</v>
      </c>
      <c r="L12" s="1">
        <v>0.2278</v>
      </c>
      <c r="M12" s="1">
        <v>0</v>
      </c>
      <c r="N12" s="1">
        <v>0</v>
      </c>
      <c r="O12" s="21">
        <f t="shared" si="0"/>
        <v>2.8643000000000001</v>
      </c>
      <c r="P12" s="22">
        <f t="shared" si="1"/>
        <v>0.14321500000000001</v>
      </c>
      <c r="Q12" s="22">
        <f t="shared" ref="Q12:Q75" si="2">O12+P12</f>
        <v>3.0075150000000002</v>
      </c>
      <c r="R12" s="19">
        <f t="shared" ref="R12:R75" si="3">Q12*1.2</f>
        <v>3.6090179999999998</v>
      </c>
    </row>
    <row r="13" spans="1:33">
      <c r="A13" s="1">
        <v>3</v>
      </c>
      <c r="B13" s="1" t="s">
        <v>3</v>
      </c>
      <c r="C13" s="1">
        <v>0.67620000000000002</v>
      </c>
      <c r="D13" s="1">
        <v>0.52280000000000004</v>
      </c>
      <c r="E13" s="14">
        <v>0</v>
      </c>
      <c r="F13" s="14">
        <v>0</v>
      </c>
      <c r="G13" s="1">
        <v>0.53129999999999999</v>
      </c>
      <c r="H13" s="1">
        <v>2.8199999999999999E-2</v>
      </c>
      <c r="I13" s="1">
        <v>5.5800000000000002E-2</v>
      </c>
      <c r="J13" s="1">
        <v>0</v>
      </c>
      <c r="K13" s="1">
        <v>0.82150000000000001</v>
      </c>
      <c r="L13" s="1">
        <v>0.22309999999999999</v>
      </c>
      <c r="M13" s="1">
        <v>0</v>
      </c>
      <c r="N13" s="1">
        <v>0</v>
      </c>
      <c r="O13" s="21">
        <f t="shared" si="0"/>
        <v>2.8589000000000002</v>
      </c>
      <c r="P13" s="22">
        <f t="shared" si="1"/>
        <v>0.14294500000000002</v>
      </c>
      <c r="Q13" s="22">
        <f t="shared" si="2"/>
        <v>3.0018450000000003</v>
      </c>
      <c r="R13" s="19">
        <f t="shared" si="3"/>
        <v>3.602214</v>
      </c>
    </row>
    <row r="14" spans="1:33">
      <c r="A14" s="1">
        <v>4</v>
      </c>
      <c r="B14" s="1" t="s">
        <v>4</v>
      </c>
      <c r="C14" s="1">
        <v>0.70550000000000002</v>
      </c>
      <c r="D14" s="1">
        <v>0.53210000000000002</v>
      </c>
      <c r="E14" s="14">
        <v>0</v>
      </c>
      <c r="F14" s="14">
        <v>0</v>
      </c>
      <c r="G14" s="1">
        <v>0.53139999999999998</v>
      </c>
      <c r="H14" s="1">
        <v>2.8000000000000001E-2</v>
      </c>
      <c r="I14" s="1">
        <v>5.5199999999999999E-2</v>
      </c>
      <c r="J14" s="1">
        <v>0</v>
      </c>
      <c r="K14" s="1">
        <v>0.82020000000000004</v>
      </c>
      <c r="L14" s="1">
        <v>0.2271</v>
      </c>
      <c r="M14" s="1">
        <v>0</v>
      </c>
      <c r="N14" s="1">
        <v>0</v>
      </c>
      <c r="O14" s="21">
        <f t="shared" si="0"/>
        <v>2.8995000000000002</v>
      </c>
      <c r="P14" s="22">
        <f t="shared" si="1"/>
        <v>0.14497500000000002</v>
      </c>
      <c r="Q14" s="22">
        <f t="shared" si="2"/>
        <v>3.0444750000000003</v>
      </c>
      <c r="R14" s="19">
        <f t="shared" si="3"/>
        <v>3.6533700000000002</v>
      </c>
    </row>
    <row r="15" spans="1:33">
      <c r="A15" s="1">
        <v>5</v>
      </c>
      <c r="B15" s="1" t="s">
        <v>5</v>
      </c>
      <c r="C15" s="1">
        <v>0.72189999999999999</v>
      </c>
      <c r="D15" s="1">
        <v>0.52190000000000003</v>
      </c>
      <c r="E15" s="14">
        <v>0</v>
      </c>
      <c r="F15" s="14">
        <v>0</v>
      </c>
      <c r="G15" s="1">
        <v>0.53139999999999998</v>
      </c>
      <c r="H15" s="1">
        <v>2.8400000000000002E-2</v>
      </c>
      <c r="I15" s="1">
        <v>5.57E-2</v>
      </c>
      <c r="J15" s="1">
        <v>0</v>
      </c>
      <c r="K15" s="1">
        <v>0.82250000000000001</v>
      </c>
      <c r="L15" s="1">
        <v>0.23350000000000001</v>
      </c>
      <c r="M15" s="1">
        <v>0</v>
      </c>
      <c r="N15" s="1">
        <v>0</v>
      </c>
      <c r="O15" s="21">
        <f t="shared" si="0"/>
        <v>2.9152999999999998</v>
      </c>
      <c r="P15" s="22">
        <f t="shared" si="1"/>
        <v>0.14576500000000001</v>
      </c>
      <c r="Q15" s="22">
        <f t="shared" si="2"/>
        <v>3.0610649999999997</v>
      </c>
      <c r="R15" s="19">
        <f t="shared" si="3"/>
        <v>3.6732779999999994</v>
      </c>
    </row>
    <row r="16" spans="1:33">
      <c r="A16" s="1">
        <v>6</v>
      </c>
      <c r="B16" s="1" t="s">
        <v>6</v>
      </c>
      <c r="C16" s="1">
        <v>0.71599999999999997</v>
      </c>
      <c r="D16" s="1">
        <v>0.51839999999999997</v>
      </c>
      <c r="E16" s="14">
        <v>0</v>
      </c>
      <c r="F16" s="14">
        <v>0</v>
      </c>
      <c r="G16" s="1">
        <v>0.53139999999999998</v>
      </c>
      <c r="H16" s="1">
        <v>2.81E-2</v>
      </c>
      <c r="I16" s="1">
        <v>5.5300000000000002E-2</v>
      </c>
      <c r="J16" s="1">
        <v>0</v>
      </c>
      <c r="K16" s="1">
        <v>0.82089999999999996</v>
      </c>
      <c r="L16" s="1">
        <v>0.2346</v>
      </c>
      <c r="M16" s="1">
        <v>0</v>
      </c>
      <c r="N16" s="1">
        <v>0</v>
      </c>
      <c r="O16" s="21">
        <f t="shared" si="0"/>
        <v>2.9046999999999996</v>
      </c>
      <c r="P16" s="22">
        <f t="shared" si="1"/>
        <v>0.14523499999999998</v>
      </c>
      <c r="Q16" s="22">
        <f t="shared" si="2"/>
        <v>3.0499349999999996</v>
      </c>
      <c r="R16" s="19">
        <f t="shared" si="3"/>
        <v>3.6599219999999995</v>
      </c>
    </row>
    <row r="17" spans="1:32">
      <c r="A17" s="1">
        <v>7</v>
      </c>
      <c r="B17" s="1" t="s">
        <v>7</v>
      </c>
      <c r="C17" s="1">
        <v>0.73009999999999997</v>
      </c>
      <c r="D17" s="1">
        <v>0.52629999999999999</v>
      </c>
      <c r="E17" s="14">
        <v>0</v>
      </c>
      <c r="F17" s="14">
        <v>0</v>
      </c>
      <c r="G17" s="1">
        <v>0.53139999999999998</v>
      </c>
      <c r="H17" s="1">
        <v>2.81E-2</v>
      </c>
      <c r="I17" s="1">
        <v>5.5399999999999998E-2</v>
      </c>
      <c r="J17" s="1">
        <v>0</v>
      </c>
      <c r="K17" s="1">
        <v>0.82099999999999995</v>
      </c>
      <c r="L17" s="1">
        <v>0.2301</v>
      </c>
      <c r="M17" s="1">
        <v>0</v>
      </c>
      <c r="N17" s="1">
        <v>0</v>
      </c>
      <c r="O17" s="21">
        <f t="shared" si="0"/>
        <v>2.9223999999999997</v>
      </c>
      <c r="P17" s="22">
        <f t="shared" si="1"/>
        <v>0.14612</v>
      </c>
      <c r="Q17" s="22">
        <f t="shared" si="2"/>
        <v>3.0685199999999995</v>
      </c>
      <c r="R17" s="19">
        <f t="shared" si="3"/>
        <v>3.6822239999999993</v>
      </c>
    </row>
    <row r="18" spans="1:32">
      <c r="A18" s="1">
        <v>8</v>
      </c>
      <c r="B18" s="1" t="s">
        <v>8</v>
      </c>
      <c r="C18" s="1">
        <v>0.70399999999999996</v>
      </c>
      <c r="D18" s="1">
        <v>0.5242</v>
      </c>
      <c r="E18" s="14">
        <v>0</v>
      </c>
      <c r="F18" s="14">
        <v>0</v>
      </c>
      <c r="G18" s="1">
        <v>0.53139999999999998</v>
      </c>
      <c r="H18" s="1">
        <v>2.86E-2</v>
      </c>
      <c r="I18" s="1">
        <v>5.2900000000000003E-2</v>
      </c>
      <c r="J18" s="1">
        <v>0</v>
      </c>
      <c r="K18" s="1">
        <v>0.82199999999999995</v>
      </c>
      <c r="L18" s="1">
        <v>0.2417</v>
      </c>
      <c r="M18" s="1">
        <v>0</v>
      </c>
      <c r="N18" s="1">
        <v>0</v>
      </c>
      <c r="O18" s="21">
        <f t="shared" si="0"/>
        <v>2.9047999999999994</v>
      </c>
      <c r="P18" s="22">
        <f>O18*5%</f>
        <v>0.14523999999999998</v>
      </c>
      <c r="Q18" s="22">
        <f t="shared" si="2"/>
        <v>3.0500399999999992</v>
      </c>
      <c r="R18" s="19">
        <f t="shared" si="3"/>
        <v>3.6600479999999989</v>
      </c>
    </row>
    <row r="19" spans="1:32">
      <c r="A19" s="1">
        <v>9</v>
      </c>
      <c r="B19" s="1" t="s">
        <v>9</v>
      </c>
      <c r="C19" s="1">
        <v>0.69899999999999995</v>
      </c>
      <c r="D19" s="1">
        <v>0.51359999999999995</v>
      </c>
      <c r="E19" s="14">
        <v>0</v>
      </c>
      <c r="F19" s="14">
        <v>0</v>
      </c>
      <c r="G19" s="1">
        <v>0.53129999999999999</v>
      </c>
      <c r="H19" s="1">
        <v>3.0599999999999999E-2</v>
      </c>
      <c r="I19" s="1">
        <v>5.3699999999999998E-2</v>
      </c>
      <c r="J19" s="1">
        <v>0</v>
      </c>
      <c r="K19" s="1">
        <v>0.82250000000000001</v>
      </c>
      <c r="L19" s="1">
        <v>0.2392</v>
      </c>
      <c r="M19" s="1">
        <v>0</v>
      </c>
      <c r="N19" s="1">
        <v>0</v>
      </c>
      <c r="O19" s="21">
        <f t="shared" si="0"/>
        <v>2.8898999999999999</v>
      </c>
      <c r="P19" s="22">
        <f t="shared" si="1"/>
        <v>0.14449500000000001</v>
      </c>
      <c r="Q19" s="22">
        <f t="shared" si="2"/>
        <v>3.034395</v>
      </c>
      <c r="R19" s="19">
        <f t="shared" si="3"/>
        <v>3.6412739999999997</v>
      </c>
    </row>
    <row r="20" spans="1:32">
      <c r="A20" s="1">
        <v>10</v>
      </c>
      <c r="B20" s="1" t="s">
        <v>10</v>
      </c>
      <c r="C20" s="1">
        <v>0.6946</v>
      </c>
      <c r="D20" s="1">
        <v>0.3644</v>
      </c>
      <c r="E20" s="14">
        <v>0</v>
      </c>
      <c r="F20" s="14">
        <v>0</v>
      </c>
      <c r="G20" s="1">
        <v>0.53139999999999998</v>
      </c>
      <c r="H20" s="1">
        <v>2.87E-2</v>
      </c>
      <c r="I20" s="1">
        <v>5.3900000000000003E-2</v>
      </c>
      <c r="J20" s="1">
        <v>0</v>
      </c>
      <c r="K20" s="1">
        <v>0.82320000000000004</v>
      </c>
      <c r="L20" s="1">
        <v>0.2072</v>
      </c>
      <c r="M20" s="1">
        <v>0</v>
      </c>
      <c r="N20" s="1">
        <v>0</v>
      </c>
      <c r="O20" s="21">
        <f t="shared" si="0"/>
        <v>2.7033999999999998</v>
      </c>
      <c r="P20" s="22">
        <f t="shared" si="1"/>
        <v>0.13516999999999998</v>
      </c>
      <c r="Q20" s="22">
        <f t="shared" si="2"/>
        <v>2.8385699999999998</v>
      </c>
      <c r="R20" s="19">
        <f t="shared" si="3"/>
        <v>3.4062839999999999</v>
      </c>
    </row>
    <row r="21" spans="1:32">
      <c r="A21" s="1">
        <v>11</v>
      </c>
      <c r="B21" s="1" t="s">
        <v>11</v>
      </c>
      <c r="C21" s="1">
        <v>0.49680000000000002</v>
      </c>
      <c r="D21" s="1">
        <v>0.51380000000000003</v>
      </c>
      <c r="E21" s="14">
        <v>0</v>
      </c>
      <c r="F21" s="14">
        <v>0</v>
      </c>
      <c r="G21" s="1">
        <v>0.53129999999999999</v>
      </c>
      <c r="H21" s="1">
        <v>3.0099999999999998E-2</v>
      </c>
      <c r="I21" s="1">
        <v>5.3699999999999998E-2</v>
      </c>
      <c r="J21" s="1">
        <v>0</v>
      </c>
      <c r="K21" s="1">
        <v>0.82010000000000005</v>
      </c>
      <c r="L21" s="1">
        <v>0.2152</v>
      </c>
      <c r="M21" s="1">
        <v>0</v>
      </c>
      <c r="N21" s="1">
        <v>0</v>
      </c>
      <c r="O21" s="21">
        <f t="shared" si="0"/>
        <v>2.661</v>
      </c>
      <c r="P21" s="22">
        <f t="shared" si="1"/>
        <v>0.13305</v>
      </c>
      <c r="Q21" s="22">
        <f t="shared" si="2"/>
        <v>2.7940499999999999</v>
      </c>
      <c r="R21" s="19">
        <f t="shared" si="3"/>
        <v>3.3528599999999997</v>
      </c>
    </row>
    <row r="22" spans="1:32">
      <c r="A22" s="1">
        <v>12</v>
      </c>
      <c r="B22" s="1" t="s">
        <v>12</v>
      </c>
      <c r="C22" s="1">
        <v>0.7</v>
      </c>
      <c r="D22" s="1">
        <v>0.52439999999999998</v>
      </c>
      <c r="E22" s="14">
        <v>0</v>
      </c>
      <c r="F22" s="14">
        <v>0</v>
      </c>
      <c r="G22" s="1">
        <v>0.53149999999999997</v>
      </c>
      <c r="H22" s="1">
        <v>3.0300000000000001E-2</v>
      </c>
      <c r="I22" s="1">
        <v>5.2499999999999998E-2</v>
      </c>
      <c r="J22" s="1">
        <v>0</v>
      </c>
      <c r="K22" s="1">
        <v>0.82120000000000004</v>
      </c>
      <c r="L22" s="1">
        <v>0.21629999999999999</v>
      </c>
      <c r="M22" s="1">
        <v>0</v>
      </c>
      <c r="N22" s="1">
        <v>0</v>
      </c>
      <c r="O22" s="21">
        <f t="shared" si="0"/>
        <v>2.8761999999999999</v>
      </c>
      <c r="P22" s="22">
        <f t="shared" si="1"/>
        <v>0.14380999999999999</v>
      </c>
      <c r="Q22" s="22">
        <f t="shared" si="2"/>
        <v>3.0200100000000001</v>
      </c>
      <c r="R22" s="19">
        <f t="shared" si="3"/>
        <v>3.624012</v>
      </c>
    </row>
    <row r="23" spans="1:32">
      <c r="A23" s="1">
        <v>13</v>
      </c>
      <c r="B23" s="1" t="s">
        <v>13</v>
      </c>
      <c r="C23" s="1">
        <v>0.61170000000000002</v>
      </c>
      <c r="D23" s="1">
        <v>0.52159999999999995</v>
      </c>
      <c r="E23" s="14">
        <v>0</v>
      </c>
      <c r="F23" s="14">
        <v>0</v>
      </c>
      <c r="G23" s="1">
        <v>0.53159999999999996</v>
      </c>
      <c r="H23" s="1">
        <v>3.0300000000000001E-2</v>
      </c>
      <c r="I23" s="1">
        <v>5.5100000000000003E-2</v>
      </c>
      <c r="J23" s="1">
        <v>0</v>
      </c>
      <c r="K23" s="1">
        <v>0.82079999999999997</v>
      </c>
      <c r="L23" s="1">
        <v>0.23</v>
      </c>
      <c r="M23" s="1">
        <v>0</v>
      </c>
      <c r="N23" s="1">
        <v>0</v>
      </c>
      <c r="O23" s="21">
        <f t="shared" si="0"/>
        <v>2.8010999999999995</v>
      </c>
      <c r="P23" s="22">
        <f t="shared" si="1"/>
        <v>0.14005499999999999</v>
      </c>
      <c r="Q23" s="22">
        <f t="shared" si="2"/>
        <v>2.9411549999999993</v>
      </c>
      <c r="R23" s="19">
        <f t="shared" si="3"/>
        <v>3.5293859999999992</v>
      </c>
    </row>
    <row r="24" spans="1:32">
      <c r="A24" s="1">
        <v>14</v>
      </c>
      <c r="B24" s="1" t="s">
        <v>14</v>
      </c>
      <c r="C24" s="1">
        <v>0.62050000000000005</v>
      </c>
      <c r="D24" s="1">
        <v>0.52200000000000002</v>
      </c>
      <c r="E24" s="14">
        <v>0</v>
      </c>
      <c r="F24" s="14">
        <v>0</v>
      </c>
      <c r="G24" s="1">
        <v>0.53139999999999998</v>
      </c>
      <c r="H24" s="1">
        <v>3.0300000000000001E-2</v>
      </c>
      <c r="I24" s="1">
        <v>5.2200000000000003E-2</v>
      </c>
      <c r="J24" s="1">
        <v>0</v>
      </c>
      <c r="K24" s="1">
        <v>0.8206</v>
      </c>
      <c r="L24" s="1">
        <v>0.2165</v>
      </c>
      <c r="M24" s="1">
        <v>0</v>
      </c>
      <c r="N24" s="1">
        <v>0</v>
      </c>
      <c r="O24" s="21">
        <f t="shared" si="0"/>
        <v>2.7934999999999999</v>
      </c>
      <c r="P24" s="22">
        <f t="shared" si="1"/>
        <v>0.13967499999999999</v>
      </c>
      <c r="Q24" s="22">
        <f t="shared" si="2"/>
        <v>2.9331749999999999</v>
      </c>
      <c r="R24" s="19">
        <f t="shared" si="3"/>
        <v>3.5198099999999997</v>
      </c>
    </row>
    <row r="25" spans="1:32">
      <c r="A25" s="1">
        <v>15</v>
      </c>
      <c r="B25" s="1" t="s">
        <v>15</v>
      </c>
      <c r="C25" s="1">
        <v>0.71630000000000005</v>
      </c>
      <c r="D25" s="1">
        <v>0.51780000000000004</v>
      </c>
      <c r="E25" s="14">
        <v>0</v>
      </c>
      <c r="F25" s="14">
        <v>0</v>
      </c>
      <c r="G25" s="1">
        <v>0.53139999999999998</v>
      </c>
      <c r="H25" s="1">
        <v>2.8199999999999999E-2</v>
      </c>
      <c r="I25" s="1">
        <v>5.2299999999999999E-2</v>
      </c>
      <c r="J25" s="1">
        <v>0</v>
      </c>
      <c r="K25" s="1">
        <v>0.82010000000000005</v>
      </c>
      <c r="L25" s="1">
        <v>0.23880000000000001</v>
      </c>
      <c r="M25" s="1">
        <v>0</v>
      </c>
      <c r="N25" s="1">
        <v>0</v>
      </c>
      <c r="O25" s="21">
        <f t="shared" si="0"/>
        <v>2.9049</v>
      </c>
      <c r="P25" s="22">
        <f t="shared" si="1"/>
        <v>0.14524500000000001</v>
      </c>
      <c r="Q25" s="22">
        <f t="shared" si="2"/>
        <v>3.0501450000000001</v>
      </c>
      <c r="R25" s="19">
        <f t="shared" si="3"/>
        <v>3.660174</v>
      </c>
    </row>
    <row r="26" spans="1:32" s="34" customFormat="1">
      <c r="A26" s="1">
        <v>16</v>
      </c>
      <c r="B26" s="1" t="s">
        <v>16</v>
      </c>
      <c r="C26" s="1">
        <v>0.55910000000000004</v>
      </c>
      <c r="D26" s="1">
        <v>0.51919999999999999</v>
      </c>
      <c r="E26" s="14">
        <v>0</v>
      </c>
      <c r="F26" s="14">
        <v>0</v>
      </c>
      <c r="G26" s="1">
        <v>0.53149999999999997</v>
      </c>
      <c r="H26" s="1">
        <v>3.0300000000000001E-2</v>
      </c>
      <c r="I26" s="1">
        <v>5.5399999999999998E-2</v>
      </c>
      <c r="J26" s="1">
        <v>0</v>
      </c>
      <c r="K26" s="1">
        <v>0.82110000000000005</v>
      </c>
      <c r="L26" s="1">
        <v>0.23069999999999999</v>
      </c>
      <c r="M26" s="1">
        <v>0</v>
      </c>
      <c r="N26" s="1">
        <v>0</v>
      </c>
      <c r="O26" s="21">
        <f t="shared" si="0"/>
        <v>2.7473000000000001</v>
      </c>
      <c r="P26" s="22">
        <f t="shared" si="1"/>
        <v>0.13736500000000001</v>
      </c>
      <c r="Q26" s="22">
        <f t="shared" si="2"/>
        <v>2.884665</v>
      </c>
      <c r="R26" s="35">
        <f t="shared" si="3"/>
        <v>3.461598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34" customFormat="1">
      <c r="A27" s="1">
        <v>17</v>
      </c>
      <c r="B27" s="1" t="s">
        <v>17</v>
      </c>
      <c r="C27" s="1">
        <v>0.55510000000000004</v>
      </c>
      <c r="D27" s="1">
        <v>0.51580000000000004</v>
      </c>
      <c r="E27" s="14">
        <v>0</v>
      </c>
      <c r="F27" s="14">
        <v>0</v>
      </c>
      <c r="G27" s="1">
        <v>0.53149999999999997</v>
      </c>
      <c r="H27" s="1">
        <v>3.0099999999999998E-2</v>
      </c>
      <c r="I27" s="1">
        <v>5.5E-2</v>
      </c>
      <c r="J27" s="1">
        <v>0</v>
      </c>
      <c r="K27" s="1">
        <v>0.82010000000000005</v>
      </c>
      <c r="L27" s="1">
        <v>0.21909999999999999</v>
      </c>
      <c r="M27" s="1">
        <v>0</v>
      </c>
      <c r="N27" s="1">
        <v>0</v>
      </c>
      <c r="O27" s="21">
        <f t="shared" si="0"/>
        <v>2.7267000000000001</v>
      </c>
      <c r="P27" s="22">
        <f t="shared" si="1"/>
        <v>0.13633500000000001</v>
      </c>
      <c r="Q27" s="22">
        <f t="shared" si="2"/>
        <v>2.863035</v>
      </c>
      <c r="R27" s="35">
        <f t="shared" si="3"/>
        <v>3.4356420000000001</v>
      </c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34" customFormat="1">
      <c r="A28" s="1">
        <v>18</v>
      </c>
      <c r="B28" s="1" t="s">
        <v>18</v>
      </c>
      <c r="C28" s="1">
        <v>0.54769999999999996</v>
      </c>
      <c r="D28" s="1">
        <v>0.50860000000000005</v>
      </c>
      <c r="E28" s="14">
        <v>0</v>
      </c>
      <c r="F28" s="14">
        <v>0</v>
      </c>
      <c r="G28" s="1">
        <v>0.53149999999999997</v>
      </c>
      <c r="H28" s="1">
        <v>2.69E-2</v>
      </c>
      <c r="I28" s="1">
        <v>5.5100000000000003E-2</v>
      </c>
      <c r="J28" s="1">
        <v>0</v>
      </c>
      <c r="K28" s="1">
        <v>0.80430000000000001</v>
      </c>
      <c r="L28" s="1">
        <v>0.23169999999999999</v>
      </c>
      <c r="M28" s="1">
        <v>0</v>
      </c>
      <c r="N28" s="1">
        <v>0</v>
      </c>
      <c r="O28" s="21">
        <f t="shared" si="0"/>
        <v>2.7058</v>
      </c>
      <c r="P28" s="22">
        <f t="shared" si="1"/>
        <v>0.13528999999999999</v>
      </c>
      <c r="Q28" s="22">
        <f t="shared" si="2"/>
        <v>2.8410899999999999</v>
      </c>
      <c r="R28" s="35">
        <f t="shared" si="3"/>
        <v>3.4093079999999998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34" customFormat="1">
      <c r="A29" s="1">
        <v>19</v>
      </c>
      <c r="B29" s="1" t="s">
        <v>19</v>
      </c>
      <c r="C29" s="1">
        <v>0.5675</v>
      </c>
      <c r="D29" s="1">
        <v>0.51590000000000003</v>
      </c>
      <c r="E29" s="14">
        <v>0</v>
      </c>
      <c r="F29" s="14">
        <v>0</v>
      </c>
      <c r="G29" s="1">
        <v>0.53149999999999997</v>
      </c>
      <c r="H29" s="1">
        <v>3.2099999999999997E-2</v>
      </c>
      <c r="I29" s="1">
        <v>5.5100000000000003E-2</v>
      </c>
      <c r="J29" s="1">
        <v>0</v>
      </c>
      <c r="K29" s="1">
        <v>0.82979999999999998</v>
      </c>
      <c r="L29" s="1">
        <v>0.2079</v>
      </c>
      <c r="M29" s="1">
        <v>0</v>
      </c>
      <c r="N29" s="1">
        <v>0</v>
      </c>
      <c r="O29" s="21">
        <f t="shared" si="0"/>
        <v>2.7397999999999998</v>
      </c>
      <c r="P29" s="22">
        <f t="shared" si="1"/>
        <v>0.13699</v>
      </c>
      <c r="Q29" s="22">
        <f t="shared" si="2"/>
        <v>2.8767899999999997</v>
      </c>
      <c r="R29" s="35">
        <f t="shared" si="3"/>
        <v>3.4521479999999998</v>
      </c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>
      <c r="A30" s="1">
        <v>20</v>
      </c>
      <c r="B30" s="1" t="s">
        <v>20</v>
      </c>
      <c r="C30" s="1">
        <v>0.74439999999999995</v>
      </c>
      <c r="D30" s="1">
        <v>0.54169999999999996</v>
      </c>
      <c r="E30" s="14">
        <v>0</v>
      </c>
      <c r="F30" s="14">
        <v>0</v>
      </c>
      <c r="G30" s="1">
        <v>0.53149999999999997</v>
      </c>
      <c r="H30" s="1">
        <v>3.1199999999999999E-2</v>
      </c>
      <c r="I30" s="1">
        <v>5.3400000000000003E-2</v>
      </c>
      <c r="J30" s="1">
        <v>0</v>
      </c>
      <c r="K30" s="1">
        <v>0.82569999999999999</v>
      </c>
      <c r="L30" s="1">
        <v>0.24160000000000001</v>
      </c>
      <c r="M30" s="1">
        <v>0</v>
      </c>
      <c r="N30" s="1">
        <v>0</v>
      </c>
      <c r="O30" s="21">
        <f t="shared" si="0"/>
        <v>2.9694999999999996</v>
      </c>
      <c r="P30" s="22">
        <f t="shared" si="1"/>
        <v>0.148475</v>
      </c>
      <c r="Q30" s="22">
        <f t="shared" si="2"/>
        <v>3.1179749999999995</v>
      </c>
      <c r="R30" s="19">
        <f t="shared" si="3"/>
        <v>3.7415699999999994</v>
      </c>
    </row>
    <row r="31" spans="1:32">
      <c r="A31" s="1">
        <v>21</v>
      </c>
      <c r="B31" s="1" t="s">
        <v>21</v>
      </c>
      <c r="C31" s="1">
        <v>0.74250000000000005</v>
      </c>
      <c r="D31" s="1">
        <v>0.5282</v>
      </c>
      <c r="E31" s="14">
        <v>0</v>
      </c>
      <c r="F31" s="14">
        <v>0</v>
      </c>
      <c r="G31" s="1">
        <v>0.53149999999999997</v>
      </c>
      <c r="H31" s="1">
        <v>3.0499999999999999E-2</v>
      </c>
      <c r="I31" s="1">
        <v>5.5599999999999997E-2</v>
      </c>
      <c r="J31" s="1">
        <v>0</v>
      </c>
      <c r="K31" s="1">
        <v>0.82369999999999999</v>
      </c>
      <c r="L31" s="1">
        <v>0.24660000000000001</v>
      </c>
      <c r="M31" s="1">
        <v>0</v>
      </c>
      <c r="N31" s="1">
        <v>0</v>
      </c>
      <c r="O31" s="21">
        <f t="shared" si="0"/>
        <v>2.9586000000000001</v>
      </c>
      <c r="P31" s="22">
        <f t="shared" si="1"/>
        <v>0.14793000000000001</v>
      </c>
      <c r="Q31" s="22">
        <f t="shared" si="2"/>
        <v>3.1065300000000002</v>
      </c>
      <c r="R31" s="19">
        <f t="shared" si="3"/>
        <v>3.7278359999999999</v>
      </c>
    </row>
    <row r="32" spans="1:32">
      <c r="A32" s="1">
        <v>22</v>
      </c>
      <c r="B32" s="1" t="s">
        <v>22</v>
      </c>
      <c r="C32" s="1">
        <v>0.73229999999999995</v>
      </c>
      <c r="D32" s="1">
        <v>0.51949999999999996</v>
      </c>
      <c r="E32" s="14">
        <v>0</v>
      </c>
      <c r="F32" s="14">
        <v>0</v>
      </c>
      <c r="G32" s="1">
        <v>0.53129999999999999</v>
      </c>
      <c r="H32" s="1">
        <v>3.0499999999999999E-2</v>
      </c>
      <c r="I32" s="1">
        <v>5.5399999999999998E-2</v>
      </c>
      <c r="J32" s="1">
        <v>0</v>
      </c>
      <c r="K32" s="1">
        <v>0.82320000000000004</v>
      </c>
      <c r="L32" s="1">
        <v>0.2205</v>
      </c>
      <c r="M32" s="1">
        <v>0</v>
      </c>
      <c r="N32" s="1">
        <v>0</v>
      </c>
      <c r="O32" s="21">
        <f t="shared" si="0"/>
        <v>2.9126999999999996</v>
      </c>
      <c r="P32" s="22">
        <f t="shared" si="1"/>
        <v>0.14563499999999999</v>
      </c>
      <c r="Q32" s="22">
        <f t="shared" si="2"/>
        <v>3.0583349999999996</v>
      </c>
      <c r="R32" s="19">
        <f t="shared" si="3"/>
        <v>3.6700019999999993</v>
      </c>
    </row>
    <row r="33" spans="1:37">
      <c r="A33" s="1">
        <v>23</v>
      </c>
      <c r="B33" s="1" t="s">
        <v>23</v>
      </c>
      <c r="C33" s="1">
        <v>0.49080000000000001</v>
      </c>
      <c r="D33" s="1">
        <v>0.52410000000000001</v>
      </c>
      <c r="E33" s="14">
        <v>0</v>
      </c>
      <c r="F33" s="14">
        <v>0</v>
      </c>
      <c r="G33" s="1">
        <v>0.53129999999999999</v>
      </c>
      <c r="H33" s="1">
        <v>3.1300000000000001E-2</v>
      </c>
      <c r="I33" s="1">
        <v>5.4199999999999998E-2</v>
      </c>
      <c r="J33" s="1">
        <v>0</v>
      </c>
      <c r="K33" s="1">
        <v>0.82579999999999998</v>
      </c>
      <c r="L33" s="1">
        <v>0.2326</v>
      </c>
      <c r="M33" s="1">
        <v>0</v>
      </c>
      <c r="N33" s="1">
        <v>0</v>
      </c>
      <c r="O33" s="21">
        <f t="shared" si="0"/>
        <v>2.6901000000000002</v>
      </c>
      <c r="P33" s="22">
        <f t="shared" si="1"/>
        <v>0.13450500000000001</v>
      </c>
      <c r="Q33" s="22">
        <f t="shared" si="2"/>
        <v>2.824605</v>
      </c>
      <c r="R33" s="19">
        <f t="shared" si="3"/>
        <v>3.389526</v>
      </c>
    </row>
    <row r="34" spans="1:37">
      <c r="A34" s="1">
        <v>24</v>
      </c>
      <c r="B34" s="1" t="s">
        <v>25</v>
      </c>
      <c r="C34" s="1">
        <v>0.58760000000000001</v>
      </c>
      <c r="D34" s="1">
        <v>0.52110000000000001</v>
      </c>
      <c r="E34" s="14">
        <v>0</v>
      </c>
      <c r="F34" s="14">
        <v>0</v>
      </c>
      <c r="G34" s="1">
        <v>0.53149999999999997</v>
      </c>
      <c r="H34" s="1">
        <v>2.9899999999999999E-2</v>
      </c>
      <c r="I34" s="1">
        <v>5.4399999999999997E-2</v>
      </c>
      <c r="J34" s="1">
        <v>0</v>
      </c>
      <c r="K34" s="1">
        <v>0.81930000000000003</v>
      </c>
      <c r="L34" s="1">
        <v>0.2366</v>
      </c>
      <c r="M34" s="1">
        <v>0</v>
      </c>
      <c r="N34" s="1">
        <v>0</v>
      </c>
      <c r="O34" s="21">
        <f t="shared" si="0"/>
        <v>2.7804000000000002</v>
      </c>
      <c r="P34" s="22">
        <f t="shared" si="1"/>
        <v>0.13902</v>
      </c>
      <c r="Q34" s="22">
        <f t="shared" si="2"/>
        <v>2.9194200000000001</v>
      </c>
      <c r="R34" s="19">
        <f t="shared" si="3"/>
        <v>3.503304</v>
      </c>
    </row>
    <row r="35" spans="1:37">
      <c r="A35" s="1">
        <v>25</v>
      </c>
      <c r="B35" s="1" t="s">
        <v>26</v>
      </c>
      <c r="C35" s="1">
        <v>0.51600000000000001</v>
      </c>
      <c r="D35" s="1">
        <v>0.52610000000000001</v>
      </c>
      <c r="E35" s="14">
        <v>0</v>
      </c>
      <c r="F35" s="14">
        <v>0</v>
      </c>
      <c r="G35" s="1">
        <v>0.53129999999999999</v>
      </c>
      <c r="H35" s="1">
        <v>3.04E-2</v>
      </c>
      <c r="I35" s="1">
        <v>5.33E-2</v>
      </c>
      <c r="J35" s="1">
        <v>0</v>
      </c>
      <c r="K35" s="1">
        <v>0.8216</v>
      </c>
      <c r="L35" s="1">
        <v>0.2238</v>
      </c>
      <c r="M35" s="1">
        <v>0</v>
      </c>
      <c r="N35" s="1">
        <v>0</v>
      </c>
      <c r="O35" s="21">
        <f t="shared" si="0"/>
        <v>2.7024999999999997</v>
      </c>
      <c r="P35" s="22">
        <f t="shared" si="1"/>
        <v>0.135125</v>
      </c>
      <c r="Q35" s="22">
        <f t="shared" si="2"/>
        <v>2.8376249999999996</v>
      </c>
      <c r="R35" s="19">
        <f t="shared" si="3"/>
        <v>3.4051499999999995</v>
      </c>
    </row>
    <row r="36" spans="1:37">
      <c r="A36" s="1">
        <v>26</v>
      </c>
      <c r="B36" s="1" t="s">
        <v>27</v>
      </c>
      <c r="C36" s="1">
        <v>0.55630000000000002</v>
      </c>
      <c r="D36" s="1">
        <v>0.52059999999999995</v>
      </c>
      <c r="E36" s="14">
        <v>0</v>
      </c>
      <c r="F36" s="14">
        <v>0</v>
      </c>
      <c r="G36" s="1">
        <v>0.53149999999999997</v>
      </c>
      <c r="H36" s="1">
        <v>3.0099999999999998E-2</v>
      </c>
      <c r="I36" s="1">
        <v>5.4699999999999999E-2</v>
      </c>
      <c r="J36" s="1">
        <v>0</v>
      </c>
      <c r="K36" s="1">
        <v>0.82040000000000002</v>
      </c>
      <c r="L36" s="1">
        <v>0.20250000000000001</v>
      </c>
      <c r="M36" s="1">
        <v>0</v>
      </c>
      <c r="N36" s="1">
        <v>0</v>
      </c>
      <c r="O36" s="21">
        <f t="shared" si="0"/>
        <v>2.7161000000000004</v>
      </c>
      <c r="P36" s="22">
        <f t="shared" si="1"/>
        <v>0.13580500000000004</v>
      </c>
      <c r="Q36" s="22">
        <f t="shared" si="2"/>
        <v>2.8519050000000004</v>
      </c>
      <c r="R36" s="19">
        <f t="shared" si="3"/>
        <v>3.4222860000000002</v>
      </c>
    </row>
    <row r="37" spans="1:37" s="9" customFormat="1">
      <c r="A37" s="1">
        <v>27</v>
      </c>
      <c r="B37" s="1" t="s">
        <v>28</v>
      </c>
      <c r="C37" s="1">
        <v>0.42930000000000001</v>
      </c>
      <c r="D37" s="1">
        <v>0.50429999999999997</v>
      </c>
      <c r="E37" s="14">
        <v>0.69159999999999999</v>
      </c>
      <c r="F37" s="14">
        <v>3.09E-2</v>
      </c>
      <c r="G37" s="1">
        <v>0.53139999999999998</v>
      </c>
      <c r="H37" s="1">
        <v>1.8599999999999998E-2</v>
      </c>
      <c r="I37" s="1">
        <v>4.4699999999999997E-2</v>
      </c>
      <c r="J37" s="1">
        <v>0</v>
      </c>
      <c r="K37" s="1">
        <v>0.75890000000000002</v>
      </c>
      <c r="L37" s="1">
        <v>0.20730000000000001</v>
      </c>
      <c r="M37" s="1">
        <v>4.5100000000000001E-2</v>
      </c>
      <c r="N37" s="1">
        <v>0</v>
      </c>
      <c r="O37" s="21">
        <f t="shared" si="0"/>
        <v>3.2621000000000007</v>
      </c>
      <c r="P37" s="22">
        <f t="shared" si="1"/>
        <v>0.16310500000000006</v>
      </c>
      <c r="Q37" s="22">
        <f t="shared" si="2"/>
        <v>3.4252050000000009</v>
      </c>
      <c r="R37" s="19">
        <f t="shared" si="3"/>
        <v>4.110246000000001</v>
      </c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16"/>
      <c r="AI37" s="16"/>
      <c r="AJ37" s="16"/>
      <c r="AK37" s="16"/>
    </row>
    <row r="38" spans="1:37">
      <c r="A38" s="1">
        <v>28</v>
      </c>
      <c r="B38" s="1" t="s">
        <v>29</v>
      </c>
      <c r="C38" s="1">
        <v>0.52129999999999999</v>
      </c>
      <c r="D38" s="1">
        <v>0.51990000000000003</v>
      </c>
      <c r="E38" s="14">
        <v>0</v>
      </c>
      <c r="F38" s="14">
        <v>0</v>
      </c>
      <c r="G38" s="1">
        <v>0.53129999999999999</v>
      </c>
      <c r="H38" s="1">
        <v>3.0599999999999999E-2</v>
      </c>
      <c r="I38" s="1">
        <v>5.3600000000000002E-2</v>
      </c>
      <c r="J38" s="1">
        <v>0</v>
      </c>
      <c r="K38" s="1">
        <v>0.83030000000000004</v>
      </c>
      <c r="L38" s="1">
        <v>0.23860000000000001</v>
      </c>
      <c r="M38" s="1">
        <v>0</v>
      </c>
      <c r="N38" s="1">
        <v>0</v>
      </c>
      <c r="O38" s="21">
        <f t="shared" si="0"/>
        <v>2.7256</v>
      </c>
      <c r="P38" s="22">
        <f t="shared" si="1"/>
        <v>0.13628000000000001</v>
      </c>
      <c r="Q38" s="22">
        <f t="shared" si="2"/>
        <v>2.8618800000000002</v>
      </c>
      <c r="R38" s="19">
        <f t="shared" si="3"/>
        <v>3.434256</v>
      </c>
    </row>
    <row r="39" spans="1:37">
      <c r="A39" s="1">
        <v>29</v>
      </c>
      <c r="B39" s="1" t="s">
        <v>30</v>
      </c>
      <c r="C39" s="1">
        <v>0.51819999999999999</v>
      </c>
      <c r="D39" s="1">
        <v>0.75600000000000001</v>
      </c>
      <c r="E39" s="14">
        <v>0</v>
      </c>
      <c r="F39" s="14">
        <v>0</v>
      </c>
      <c r="G39" s="1">
        <v>0.53139999999999998</v>
      </c>
      <c r="H39" s="1">
        <v>3.0099999999999998E-2</v>
      </c>
      <c r="I39" s="1">
        <v>5.4800000000000001E-2</v>
      </c>
      <c r="J39" s="1">
        <v>0</v>
      </c>
      <c r="K39" s="1">
        <v>0.82010000000000005</v>
      </c>
      <c r="L39" s="1">
        <v>0.22500000000000001</v>
      </c>
      <c r="M39" s="1">
        <v>0</v>
      </c>
      <c r="N39" s="1">
        <v>0</v>
      </c>
      <c r="O39" s="21">
        <f t="shared" si="0"/>
        <v>2.9356000000000004</v>
      </c>
      <c r="P39" s="22">
        <f t="shared" si="1"/>
        <v>0.14678000000000002</v>
      </c>
      <c r="Q39" s="22">
        <f t="shared" si="2"/>
        <v>3.0823800000000006</v>
      </c>
      <c r="R39" s="19">
        <f t="shared" si="3"/>
        <v>3.6988560000000006</v>
      </c>
    </row>
    <row r="40" spans="1:37">
      <c r="A40" s="1">
        <v>30</v>
      </c>
      <c r="B40" s="1" t="s">
        <v>31</v>
      </c>
      <c r="C40" s="1">
        <v>0.60229999999999995</v>
      </c>
      <c r="D40" s="1">
        <v>0.49409999999999998</v>
      </c>
      <c r="E40" s="14">
        <v>0</v>
      </c>
      <c r="F40" s="14">
        <v>0</v>
      </c>
      <c r="G40" s="1">
        <v>0.53129999999999999</v>
      </c>
      <c r="H40" s="1">
        <v>2.81E-2</v>
      </c>
      <c r="I40" s="1">
        <v>5.5100000000000003E-2</v>
      </c>
      <c r="J40" s="1">
        <v>0</v>
      </c>
      <c r="K40" s="1">
        <v>0.82050000000000001</v>
      </c>
      <c r="L40" s="1">
        <v>0.23150000000000001</v>
      </c>
      <c r="M40" s="1">
        <v>0</v>
      </c>
      <c r="N40" s="1">
        <v>0</v>
      </c>
      <c r="O40" s="21">
        <f t="shared" si="0"/>
        <v>2.7628999999999997</v>
      </c>
      <c r="P40" s="22">
        <f t="shared" si="1"/>
        <v>0.13814499999999999</v>
      </c>
      <c r="Q40" s="22">
        <f t="shared" si="2"/>
        <v>2.9010449999999999</v>
      </c>
      <c r="R40" s="19">
        <f t="shared" si="3"/>
        <v>3.4812539999999998</v>
      </c>
    </row>
    <row r="41" spans="1:37">
      <c r="A41" s="1">
        <v>31</v>
      </c>
      <c r="B41" s="1" t="s">
        <v>32</v>
      </c>
      <c r="C41" s="1">
        <v>0.52310000000000001</v>
      </c>
      <c r="D41" s="1">
        <v>0.52629999999999999</v>
      </c>
      <c r="E41" s="14">
        <v>0</v>
      </c>
      <c r="F41" s="14">
        <v>0</v>
      </c>
      <c r="G41" s="1">
        <v>0.53129999999999999</v>
      </c>
      <c r="H41" s="1">
        <v>3.2000000000000001E-2</v>
      </c>
      <c r="I41" s="1">
        <v>5.2699999999999997E-2</v>
      </c>
      <c r="J41" s="1">
        <v>0</v>
      </c>
      <c r="K41" s="1">
        <v>0.82179999999999997</v>
      </c>
      <c r="L41" s="1">
        <v>0.2515</v>
      </c>
      <c r="M41" s="1">
        <v>0</v>
      </c>
      <c r="N41" s="1">
        <v>0</v>
      </c>
      <c r="O41" s="21">
        <f t="shared" si="0"/>
        <v>2.7386999999999997</v>
      </c>
      <c r="P41" s="22">
        <f t="shared" si="1"/>
        <v>0.136935</v>
      </c>
      <c r="Q41" s="22">
        <f t="shared" si="2"/>
        <v>2.8756349999999995</v>
      </c>
      <c r="R41" s="19">
        <f t="shared" si="3"/>
        <v>3.4507619999999992</v>
      </c>
    </row>
    <row r="42" spans="1:37">
      <c r="A42" s="1">
        <v>1</v>
      </c>
      <c r="B42" s="1" t="s">
        <v>33</v>
      </c>
      <c r="C42" s="1">
        <v>0.58379999999999999</v>
      </c>
      <c r="D42" s="1">
        <v>0.51319999999999999</v>
      </c>
      <c r="E42" s="14">
        <v>0</v>
      </c>
      <c r="F42" s="14">
        <v>0</v>
      </c>
      <c r="G42" s="1">
        <v>0.53149999999999997</v>
      </c>
      <c r="H42" s="1">
        <v>2.7799999999999998E-2</v>
      </c>
      <c r="I42" s="1">
        <v>5.4800000000000001E-2</v>
      </c>
      <c r="J42" s="1">
        <v>0</v>
      </c>
      <c r="K42" s="1">
        <v>0.81920000000000004</v>
      </c>
      <c r="L42" s="1">
        <v>0.19989999999999999</v>
      </c>
      <c r="M42" s="1">
        <v>0</v>
      </c>
      <c r="N42" s="1">
        <v>0</v>
      </c>
      <c r="O42" s="21">
        <f t="shared" si="0"/>
        <v>2.7302</v>
      </c>
      <c r="P42" s="22">
        <f t="shared" si="1"/>
        <v>0.13650999999999999</v>
      </c>
      <c r="Q42" s="22">
        <f t="shared" si="2"/>
        <v>2.8667099999999999</v>
      </c>
      <c r="R42" s="19">
        <f t="shared" si="3"/>
        <v>3.4400519999999997</v>
      </c>
    </row>
    <row r="43" spans="1:37">
      <c r="A43" s="1">
        <v>33</v>
      </c>
      <c r="B43" s="1" t="s">
        <v>34</v>
      </c>
      <c r="C43" s="1">
        <v>0.50700000000000001</v>
      </c>
      <c r="D43" s="1">
        <v>0.52780000000000005</v>
      </c>
      <c r="E43" s="14">
        <v>0</v>
      </c>
      <c r="F43" s="14">
        <v>0</v>
      </c>
      <c r="G43" s="1">
        <v>0.53129999999999999</v>
      </c>
      <c r="H43" s="1">
        <v>3.04E-2</v>
      </c>
      <c r="I43" s="1">
        <v>5.2699999999999997E-2</v>
      </c>
      <c r="J43" s="1">
        <v>0</v>
      </c>
      <c r="K43" s="1">
        <v>0.82189999999999996</v>
      </c>
      <c r="L43" s="1">
        <v>0.23449999999999999</v>
      </c>
      <c r="M43" s="1">
        <v>0</v>
      </c>
      <c r="N43" s="1">
        <v>0</v>
      </c>
      <c r="O43" s="21">
        <f t="shared" ref="O43:O74" si="4">SUM(C43:N43)</f>
        <v>2.7056</v>
      </c>
      <c r="P43" s="22">
        <f t="shared" si="1"/>
        <v>0.13528000000000001</v>
      </c>
      <c r="Q43" s="22">
        <f t="shared" si="2"/>
        <v>2.8408799999999998</v>
      </c>
      <c r="R43" s="19">
        <f t="shared" si="3"/>
        <v>3.4090559999999996</v>
      </c>
    </row>
    <row r="44" spans="1:37" s="9" customFormat="1">
      <c r="A44" s="1">
        <v>34</v>
      </c>
      <c r="B44" s="1" t="s">
        <v>35</v>
      </c>
      <c r="C44" s="1">
        <v>0.45119999999999999</v>
      </c>
      <c r="D44" s="1">
        <v>0.57799999999999996</v>
      </c>
      <c r="E44" s="14">
        <v>0.33950000000000002</v>
      </c>
      <c r="F44" s="14">
        <v>3.1600000000000003E-2</v>
      </c>
      <c r="G44" s="1">
        <v>0.52690000000000003</v>
      </c>
      <c r="H44" s="1">
        <v>1.72E-2</v>
      </c>
      <c r="I44" s="1">
        <v>4.24E-2</v>
      </c>
      <c r="J44" s="1">
        <v>0</v>
      </c>
      <c r="K44" s="1">
        <v>0.77829999999999999</v>
      </c>
      <c r="L44" s="1">
        <v>0.2127</v>
      </c>
      <c r="M44" s="1">
        <v>6.2700000000000006E-2</v>
      </c>
      <c r="N44" s="1">
        <v>0</v>
      </c>
      <c r="O44" s="21">
        <f t="shared" si="4"/>
        <v>3.0405000000000002</v>
      </c>
      <c r="P44" s="22">
        <f t="shared" si="1"/>
        <v>0.15202500000000002</v>
      </c>
      <c r="Q44" s="22">
        <f t="shared" si="2"/>
        <v>3.1925250000000003</v>
      </c>
      <c r="R44" s="19">
        <f>Q44*1.2</f>
        <v>3.8310300000000002</v>
      </c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7" s="9" customFormat="1">
      <c r="A45" s="1">
        <v>35</v>
      </c>
      <c r="B45" s="1" t="s">
        <v>36</v>
      </c>
      <c r="C45" s="1">
        <v>0.45269999999999999</v>
      </c>
      <c r="D45" s="1">
        <v>0.5927</v>
      </c>
      <c r="E45" s="14">
        <v>0.35959999999999998</v>
      </c>
      <c r="F45" s="14">
        <v>3.3500000000000002E-2</v>
      </c>
      <c r="G45" s="1">
        <v>0.53149999999999997</v>
      </c>
      <c r="H45" s="1">
        <v>2.8199999999999999E-2</v>
      </c>
      <c r="I45" s="1">
        <v>4.3099999999999999E-2</v>
      </c>
      <c r="J45" s="1">
        <v>0</v>
      </c>
      <c r="K45" s="1">
        <v>0.79459999999999997</v>
      </c>
      <c r="L45" s="1">
        <v>0.19</v>
      </c>
      <c r="M45" s="1">
        <v>6.6400000000000001E-2</v>
      </c>
      <c r="N45" s="1">
        <v>0</v>
      </c>
      <c r="O45" s="21">
        <f t="shared" si="4"/>
        <v>3.0922999999999994</v>
      </c>
      <c r="P45" s="22">
        <f t="shared" si="1"/>
        <v>0.15461499999999997</v>
      </c>
      <c r="Q45" s="22">
        <f t="shared" si="2"/>
        <v>3.2469149999999996</v>
      </c>
      <c r="R45" s="19">
        <f t="shared" si="3"/>
        <v>3.8962979999999994</v>
      </c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7" s="9" customFormat="1">
      <c r="A46" s="1">
        <v>36</v>
      </c>
      <c r="B46" s="1" t="s">
        <v>37</v>
      </c>
      <c r="C46" s="1">
        <v>0.58960000000000001</v>
      </c>
      <c r="D46" s="1">
        <v>0.53369999999999995</v>
      </c>
      <c r="E46" s="14">
        <v>0.58330000000000004</v>
      </c>
      <c r="F46" s="14">
        <v>2.6100000000000002E-2</v>
      </c>
      <c r="G46" s="1">
        <v>0.53139999999999998</v>
      </c>
      <c r="H46" s="1">
        <v>1.8800000000000001E-2</v>
      </c>
      <c r="I46" s="1">
        <v>3.78E-2</v>
      </c>
      <c r="J46" s="1">
        <v>0</v>
      </c>
      <c r="K46" s="1">
        <v>0.7671</v>
      </c>
      <c r="L46" s="1">
        <v>0.1976</v>
      </c>
      <c r="M46" s="1">
        <v>5.1700000000000003E-2</v>
      </c>
      <c r="N46" s="1">
        <v>0</v>
      </c>
      <c r="O46" s="21">
        <f t="shared" si="4"/>
        <v>3.3371</v>
      </c>
      <c r="P46" s="22">
        <f t="shared" si="1"/>
        <v>0.166855</v>
      </c>
      <c r="Q46" s="22">
        <f t="shared" si="2"/>
        <v>3.5039549999999999</v>
      </c>
      <c r="R46" s="19">
        <f t="shared" si="3"/>
        <v>4.2047460000000001</v>
      </c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2"/>
      <c r="AI46" s="2"/>
      <c r="AJ46" s="2"/>
      <c r="AK46" s="2"/>
    </row>
    <row r="47" spans="1:37" s="9" customFormat="1">
      <c r="A47" s="1">
        <v>37</v>
      </c>
      <c r="B47" s="1" t="s">
        <v>38</v>
      </c>
      <c r="C47" s="1">
        <v>0.60260000000000002</v>
      </c>
      <c r="D47" s="1">
        <v>0.47910000000000003</v>
      </c>
      <c r="E47" s="14">
        <v>0.5827</v>
      </c>
      <c r="F47" s="14">
        <v>2.6100000000000002E-2</v>
      </c>
      <c r="G47" s="1">
        <v>0.53090000000000004</v>
      </c>
      <c r="H47" s="1">
        <v>1.8800000000000001E-2</v>
      </c>
      <c r="I47" s="1">
        <v>3.7699999999999997E-2</v>
      </c>
      <c r="J47" s="1">
        <v>0</v>
      </c>
      <c r="K47" s="1">
        <v>0.76700000000000002</v>
      </c>
      <c r="L47" s="1">
        <v>0.1913</v>
      </c>
      <c r="M47" s="1">
        <v>5.1700000000000003E-2</v>
      </c>
      <c r="N47" s="1">
        <v>0</v>
      </c>
      <c r="O47" s="21">
        <f t="shared" si="4"/>
        <v>3.2879</v>
      </c>
      <c r="P47" s="22">
        <f t="shared" si="1"/>
        <v>0.16439500000000001</v>
      </c>
      <c r="Q47" s="22">
        <f t="shared" si="2"/>
        <v>3.4522949999999999</v>
      </c>
      <c r="R47" s="19">
        <f t="shared" si="3"/>
        <v>4.142754</v>
      </c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7" s="9" customFormat="1">
      <c r="A48" s="1">
        <v>38</v>
      </c>
      <c r="B48" s="1" t="s">
        <v>39</v>
      </c>
      <c r="C48" s="1">
        <v>0.38840000000000002</v>
      </c>
      <c r="D48" s="1">
        <v>0.57099999999999995</v>
      </c>
      <c r="E48" s="14">
        <v>0.2828</v>
      </c>
      <c r="F48" s="14">
        <v>2.64E-2</v>
      </c>
      <c r="G48" s="1">
        <v>0.53149999999999997</v>
      </c>
      <c r="H48" s="1">
        <v>1.8700000000000001E-2</v>
      </c>
      <c r="I48" s="1">
        <v>3.6499999999999998E-2</v>
      </c>
      <c r="J48" s="1">
        <v>0</v>
      </c>
      <c r="K48" s="1">
        <v>0.76639999999999997</v>
      </c>
      <c r="L48" s="1">
        <v>0.16220000000000001</v>
      </c>
      <c r="M48" s="1">
        <v>5.2200000000000003E-2</v>
      </c>
      <c r="N48" s="1">
        <v>0</v>
      </c>
      <c r="O48" s="21">
        <f t="shared" si="4"/>
        <v>2.8360999999999996</v>
      </c>
      <c r="P48" s="22">
        <f t="shared" si="1"/>
        <v>0.14180499999999999</v>
      </c>
      <c r="Q48" s="22">
        <f t="shared" si="2"/>
        <v>2.9779049999999998</v>
      </c>
      <c r="R48" s="19">
        <f t="shared" si="3"/>
        <v>3.5734859999999995</v>
      </c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>
      <c r="A49" s="1">
        <v>39</v>
      </c>
      <c r="B49" s="1" t="s">
        <v>40</v>
      </c>
      <c r="C49" s="1">
        <v>0.36980000000000002</v>
      </c>
      <c r="D49" s="1">
        <v>0.46179999999999999</v>
      </c>
      <c r="E49" s="14">
        <v>0.27829999999999999</v>
      </c>
      <c r="F49" s="14">
        <v>2.5899999999999999E-2</v>
      </c>
      <c r="G49" s="1">
        <v>0.53139999999999998</v>
      </c>
      <c r="H49" s="1">
        <v>1.8700000000000001E-2</v>
      </c>
      <c r="I49" s="1">
        <v>3.7499999999999999E-2</v>
      </c>
      <c r="J49" s="1">
        <v>0</v>
      </c>
      <c r="K49" s="1">
        <v>0.76659999999999995</v>
      </c>
      <c r="L49" s="1">
        <v>0.1973</v>
      </c>
      <c r="M49" s="1">
        <v>3.0200000000000001E-2</v>
      </c>
      <c r="N49" s="1">
        <v>0</v>
      </c>
      <c r="O49" s="21">
        <f t="shared" si="4"/>
        <v>2.7174999999999998</v>
      </c>
      <c r="P49" s="22">
        <f t="shared" si="1"/>
        <v>0.135875</v>
      </c>
      <c r="Q49" s="22">
        <f t="shared" si="2"/>
        <v>2.8533749999999998</v>
      </c>
      <c r="R49" s="19">
        <f t="shared" si="3"/>
        <v>3.4240499999999998</v>
      </c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>
      <c r="A50" s="1">
        <v>40</v>
      </c>
      <c r="B50" s="1" t="s">
        <v>41</v>
      </c>
      <c r="C50" s="1">
        <v>0.41499999999999998</v>
      </c>
      <c r="D50" s="1">
        <v>0.46970000000000001</v>
      </c>
      <c r="E50" s="14">
        <v>0.27650000000000002</v>
      </c>
      <c r="F50" s="14">
        <v>2.58E-2</v>
      </c>
      <c r="G50" s="1">
        <v>0.53129999999999999</v>
      </c>
      <c r="H50" s="1">
        <v>1.89E-2</v>
      </c>
      <c r="I50" s="1">
        <v>3.73E-2</v>
      </c>
      <c r="J50" s="1">
        <v>0</v>
      </c>
      <c r="K50" s="1">
        <v>0.76590000000000003</v>
      </c>
      <c r="L50" s="1">
        <v>0.1971</v>
      </c>
      <c r="M50" s="1">
        <v>5.11E-2</v>
      </c>
      <c r="N50" s="1">
        <v>0</v>
      </c>
      <c r="O50" s="21">
        <f t="shared" si="4"/>
        <v>2.7885999999999997</v>
      </c>
      <c r="P50" s="22">
        <f t="shared" si="1"/>
        <v>0.13943</v>
      </c>
      <c r="Q50" s="22">
        <f t="shared" si="2"/>
        <v>2.9280299999999997</v>
      </c>
      <c r="R50" s="19">
        <f t="shared" si="3"/>
        <v>3.5136359999999995</v>
      </c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>
      <c r="A51" s="1">
        <v>41</v>
      </c>
      <c r="B51" s="1" t="s">
        <v>42</v>
      </c>
      <c r="C51" s="1">
        <v>0.42020000000000002</v>
      </c>
      <c r="D51" s="1">
        <v>0.49580000000000002</v>
      </c>
      <c r="E51" s="14">
        <v>0.27829999999999999</v>
      </c>
      <c r="F51" s="14">
        <v>2.5899999999999999E-2</v>
      </c>
      <c r="G51" s="1">
        <v>0.53129999999999999</v>
      </c>
      <c r="H51" s="1">
        <v>1.9E-2</v>
      </c>
      <c r="I51" s="1">
        <v>3.7499999999999999E-2</v>
      </c>
      <c r="J51" s="1">
        <v>0</v>
      </c>
      <c r="K51" s="1">
        <v>0.76649999999999996</v>
      </c>
      <c r="L51" s="1">
        <v>0.20030000000000001</v>
      </c>
      <c r="M51" s="1">
        <v>5.1400000000000001E-2</v>
      </c>
      <c r="N51" s="1">
        <v>0</v>
      </c>
      <c r="O51" s="21">
        <f t="shared" si="4"/>
        <v>2.8262</v>
      </c>
      <c r="P51" s="22">
        <f t="shared" si="1"/>
        <v>0.14131000000000002</v>
      </c>
      <c r="Q51" s="22">
        <f t="shared" si="2"/>
        <v>2.9675099999999999</v>
      </c>
      <c r="R51" s="19">
        <f t="shared" si="3"/>
        <v>3.5610119999999998</v>
      </c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>
      <c r="A52" s="1">
        <v>42</v>
      </c>
      <c r="B52" s="1" t="s">
        <v>43</v>
      </c>
      <c r="C52" s="1">
        <v>0.38890000000000002</v>
      </c>
      <c r="D52" s="1">
        <v>0.60189999999999999</v>
      </c>
      <c r="E52" s="14">
        <v>0.71309999999999996</v>
      </c>
      <c r="F52" s="14">
        <v>3.2500000000000001E-2</v>
      </c>
      <c r="G52" s="1">
        <v>0.53139999999999998</v>
      </c>
      <c r="H52" s="1">
        <v>1.9300000000000001E-2</v>
      </c>
      <c r="I52" s="1">
        <v>4.7100000000000003E-2</v>
      </c>
      <c r="J52" s="1">
        <v>0</v>
      </c>
      <c r="K52" s="22">
        <v>0.76700000000000002</v>
      </c>
      <c r="L52" s="1">
        <v>0.21079999999999999</v>
      </c>
      <c r="M52" s="1">
        <v>6.4500000000000002E-2</v>
      </c>
      <c r="N52" s="1">
        <v>0</v>
      </c>
      <c r="O52" s="21">
        <f t="shared" si="4"/>
        <v>3.3764999999999992</v>
      </c>
      <c r="P52" s="22">
        <f t="shared" si="1"/>
        <v>0.16882499999999998</v>
      </c>
      <c r="Q52" s="22">
        <f t="shared" si="2"/>
        <v>3.5453249999999992</v>
      </c>
      <c r="R52" s="19">
        <f t="shared" si="3"/>
        <v>4.254389999999999</v>
      </c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>
      <c r="A53" s="1">
        <v>43</v>
      </c>
      <c r="B53" s="1" t="s">
        <v>44</v>
      </c>
      <c r="C53" s="1">
        <v>0.38650000000000001</v>
      </c>
      <c r="D53" s="1">
        <v>0.59960000000000002</v>
      </c>
      <c r="E53" s="38">
        <v>0.71199999999999997</v>
      </c>
      <c r="F53" s="14">
        <v>3.2500000000000001E-2</v>
      </c>
      <c r="G53" s="1">
        <v>0.53139999999999998</v>
      </c>
      <c r="H53" s="1">
        <v>1.9300000000000001E-2</v>
      </c>
      <c r="I53" s="22">
        <v>4.7E-2</v>
      </c>
      <c r="J53" s="1">
        <v>0</v>
      </c>
      <c r="K53" s="1">
        <v>0.76680000000000004</v>
      </c>
      <c r="L53" s="1">
        <v>0.2036</v>
      </c>
      <c r="M53" s="1">
        <v>6.4399999999999999E-2</v>
      </c>
      <c r="N53" s="1">
        <v>0</v>
      </c>
      <c r="O53" s="21">
        <f t="shared" si="4"/>
        <v>3.3631000000000002</v>
      </c>
      <c r="P53" s="22">
        <f t="shared" si="1"/>
        <v>0.16815500000000003</v>
      </c>
      <c r="Q53" s="22">
        <f t="shared" si="2"/>
        <v>3.5312550000000003</v>
      </c>
      <c r="R53" s="19">
        <f t="shared" si="3"/>
        <v>4.2375059999999998</v>
      </c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>
      <c r="A54" s="1">
        <v>44</v>
      </c>
      <c r="B54" s="1" t="s">
        <v>46</v>
      </c>
      <c r="C54" s="1">
        <v>0.59389999999999998</v>
      </c>
      <c r="D54" s="1">
        <v>0.51359999999999995</v>
      </c>
      <c r="E54" s="14">
        <v>0</v>
      </c>
      <c r="F54" s="14">
        <v>0</v>
      </c>
      <c r="G54" s="1">
        <v>0.53149999999999997</v>
      </c>
      <c r="H54" s="1">
        <v>2.7900000000000001E-2</v>
      </c>
      <c r="I54" s="1">
        <v>5.4899999999999997E-2</v>
      </c>
      <c r="J54" s="1">
        <v>0</v>
      </c>
      <c r="K54" s="1">
        <v>0.82020000000000004</v>
      </c>
      <c r="L54" s="1">
        <v>0.22739999999999999</v>
      </c>
      <c r="M54" s="1">
        <v>0</v>
      </c>
      <c r="N54" s="1">
        <v>0</v>
      </c>
      <c r="O54" s="21">
        <f t="shared" si="4"/>
        <v>2.7693999999999996</v>
      </c>
      <c r="P54" s="22">
        <f t="shared" si="1"/>
        <v>0.13846999999999998</v>
      </c>
      <c r="Q54" s="22">
        <f t="shared" si="2"/>
        <v>2.9078699999999995</v>
      </c>
      <c r="R54" s="19">
        <f t="shared" si="3"/>
        <v>3.4894439999999993</v>
      </c>
    </row>
    <row r="55" spans="1:33">
      <c r="A55" s="1">
        <v>45</v>
      </c>
      <c r="B55" s="1" t="s">
        <v>47</v>
      </c>
      <c r="C55" s="1">
        <v>0.60289999999999999</v>
      </c>
      <c r="D55" s="1">
        <v>0.52700000000000002</v>
      </c>
      <c r="E55" s="14">
        <v>0</v>
      </c>
      <c r="F55" s="14">
        <v>0</v>
      </c>
      <c r="G55" s="1">
        <v>0.53139999999999998</v>
      </c>
      <c r="H55" s="1">
        <v>2.8299999999999999E-2</v>
      </c>
      <c r="I55" s="1">
        <v>5.2400000000000002E-2</v>
      </c>
      <c r="J55" s="1">
        <v>0</v>
      </c>
      <c r="K55" s="1">
        <v>0.8206</v>
      </c>
      <c r="L55" s="1">
        <v>0.2195</v>
      </c>
      <c r="M55" s="1">
        <v>0</v>
      </c>
      <c r="N55" s="1">
        <v>0</v>
      </c>
      <c r="O55" s="21">
        <f t="shared" si="4"/>
        <v>2.7821000000000002</v>
      </c>
      <c r="P55" s="22">
        <f t="shared" si="1"/>
        <v>0.13910500000000001</v>
      </c>
      <c r="Q55" s="22">
        <f t="shared" si="2"/>
        <v>2.9212050000000001</v>
      </c>
      <c r="R55" s="19">
        <f t="shared" si="3"/>
        <v>3.5054460000000001</v>
      </c>
    </row>
    <row r="56" spans="1:33">
      <c r="A56" s="1">
        <v>46</v>
      </c>
      <c r="B56" s="1" t="s">
        <v>48</v>
      </c>
      <c r="C56" s="1">
        <v>0.86009999999999998</v>
      </c>
      <c r="D56" s="1">
        <v>0.52729999999999999</v>
      </c>
      <c r="E56" s="14">
        <v>0</v>
      </c>
      <c r="F56" s="14">
        <v>0</v>
      </c>
      <c r="G56" s="1">
        <v>0.53110000000000002</v>
      </c>
      <c r="H56" s="1">
        <v>3.0300000000000001E-2</v>
      </c>
      <c r="I56" s="1">
        <v>5.2400000000000002E-2</v>
      </c>
      <c r="J56" s="1">
        <v>0</v>
      </c>
      <c r="K56" s="1">
        <v>0.82120000000000004</v>
      </c>
      <c r="L56" s="1">
        <v>0.2162</v>
      </c>
      <c r="M56" s="1">
        <v>0</v>
      </c>
      <c r="N56" s="1">
        <v>0</v>
      </c>
      <c r="O56" s="21">
        <f t="shared" si="4"/>
        <v>3.0386000000000002</v>
      </c>
      <c r="P56" s="22">
        <f t="shared" si="1"/>
        <v>0.15193000000000001</v>
      </c>
      <c r="Q56" s="22">
        <f t="shared" si="2"/>
        <v>3.1905300000000003</v>
      </c>
      <c r="R56" s="19">
        <f t="shared" si="3"/>
        <v>3.8286360000000004</v>
      </c>
    </row>
    <row r="57" spans="1:33">
      <c r="A57" s="1">
        <v>47</v>
      </c>
      <c r="B57" s="1" t="s">
        <v>49</v>
      </c>
      <c r="C57" s="1">
        <v>0.90029999999999999</v>
      </c>
      <c r="D57" s="1">
        <v>0.50380000000000003</v>
      </c>
      <c r="E57" s="14">
        <v>0</v>
      </c>
      <c r="F57" s="14">
        <v>0</v>
      </c>
      <c r="G57" s="1">
        <v>0.53149999999999997</v>
      </c>
      <c r="H57" s="1">
        <v>3.0200000000000001E-2</v>
      </c>
      <c r="I57" s="1">
        <v>5.5100000000000003E-2</v>
      </c>
      <c r="J57" s="1">
        <v>0</v>
      </c>
      <c r="K57" s="1">
        <v>0.82069999999999999</v>
      </c>
      <c r="L57" s="1">
        <v>0.2419</v>
      </c>
      <c r="M57" s="1">
        <v>0</v>
      </c>
      <c r="N57" s="1">
        <v>0</v>
      </c>
      <c r="O57" s="21">
        <f t="shared" si="4"/>
        <v>3.0834999999999999</v>
      </c>
      <c r="P57" s="22">
        <f t="shared" si="1"/>
        <v>0.15417500000000001</v>
      </c>
      <c r="Q57" s="22">
        <f t="shared" si="2"/>
        <v>3.2376749999999999</v>
      </c>
      <c r="R57" s="19">
        <f t="shared" si="3"/>
        <v>3.8852099999999998</v>
      </c>
    </row>
    <row r="58" spans="1:33">
      <c r="A58" s="1">
        <v>48</v>
      </c>
      <c r="B58" s="1" t="s">
        <v>50</v>
      </c>
      <c r="C58" s="1">
        <v>0.65380000000000005</v>
      </c>
      <c r="D58" s="1">
        <v>0.51339999999999997</v>
      </c>
      <c r="E58" s="14">
        <v>0</v>
      </c>
      <c r="F58" s="14">
        <v>0</v>
      </c>
      <c r="G58" s="1">
        <v>0.53149999999999997</v>
      </c>
      <c r="H58" s="1">
        <v>2.7699999999999999E-2</v>
      </c>
      <c r="I58" s="1">
        <v>5.4399999999999997E-2</v>
      </c>
      <c r="J58" s="1">
        <v>0</v>
      </c>
      <c r="K58" s="1">
        <v>0.81859999999999999</v>
      </c>
      <c r="L58" s="1">
        <v>0.19639999999999999</v>
      </c>
      <c r="M58" s="1">
        <v>0</v>
      </c>
      <c r="N58" s="1">
        <v>0</v>
      </c>
      <c r="O58" s="21">
        <f t="shared" si="4"/>
        <v>2.7958000000000003</v>
      </c>
      <c r="P58" s="22">
        <f t="shared" si="1"/>
        <v>0.13979000000000003</v>
      </c>
      <c r="Q58" s="22">
        <f t="shared" si="2"/>
        <v>2.9355900000000004</v>
      </c>
      <c r="R58" s="19">
        <f t="shared" si="3"/>
        <v>3.5227080000000002</v>
      </c>
    </row>
    <row r="59" spans="1:33">
      <c r="A59" s="1">
        <v>49</v>
      </c>
      <c r="B59" s="1" t="s">
        <v>51</v>
      </c>
      <c r="C59" s="1">
        <v>0.56310000000000004</v>
      </c>
      <c r="D59" s="1">
        <v>0.5333</v>
      </c>
      <c r="E59" s="14">
        <v>0</v>
      </c>
      <c r="F59" s="14">
        <v>0</v>
      </c>
      <c r="G59" s="1">
        <v>0.53139999999999998</v>
      </c>
      <c r="H59" s="1">
        <v>3.0499999999999999E-2</v>
      </c>
      <c r="I59" s="1">
        <v>5.2600000000000001E-2</v>
      </c>
      <c r="J59" s="1">
        <v>0</v>
      </c>
      <c r="K59" s="1">
        <v>0.82230000000000003</v>
      </c>
      <c r="L59" s="1">
        <v>0.20030000000000001</v>
      </c>
      <c r="M59" s="1">
        <v>0</v>
      </c>
      <c r="N59" s="1">
        <v>0</v>
      </c>
      <c r="O59" s="21">
        <f t="shared" si="4"/>
        <v>2.7334999999999998</v>
      </c>
      <c r="P59" s="22">
        <f t="shared" si="1"/>
        <v>0.13667499999999999</v>
      </c>
      <c r="Q59" s="22">
        <f t="shared" si="2"/>
        <v>2.8701749999999997</v>
      </c>
      <c r="R59" s="19">
        <f t="shared" si="3"/>
        <v>3.4442099999999995</v>
      </c>
    </row>
    <row r="60" spans="1:33">
      <c r="A60" s="1">
        <v>50</v>
      </c>
      <c r="B60" s="1" t="s">
        <v>52</v>
      </c>
      <c r="C60" s="1">
        <v>0.85660000000000003</v>
      </c>
      <c r="D60" s="1">
        <v>0.51490000000000002</v>
      </c>
      <c r="E60" s="14">
        <v>0</v>
      </c>
      <c r="F60" s="14">
        <v>0</v>
      </c>
      <c r="G60" s="1">
        <v>0.53110000000000002</v>
      </c>
      <c r="H60" s="1">
        <v>3.0200000000000001E-2</v>
      </c>
      <c r="I60" s="1">
        <v>5.4899999999999997E-2</v>
      </c>
      <c r="J60" s="1">
        <v>0</v>
      </c>
      <c r="K60" s="1">
        <v>0.82040000000000002</v>
      </c>
      <c r="L60" s="1">
        <v>0.23530000000000001</v>
      </c>
      <c r="M60" s="1">
        <v>0</v>
      </c>
      <c r="N60" s="1">
        <v>0</v>
      </c>
      <c r="O60" s="21">
        <f t="shared" si="4"/>
        <v>3.0434000000000001</v>
      </c>
      <c r="P60" s="22">
        <f t="shared" si="1"/>
        <v>0.15217000000000003</v>
      </c>
      <c r="Q60" s="22">
        <f t="shared" si="2"/>
        <v>3.19557</v>
      </c>
      <c r="R60" s="19">
        <f t="shared" si="3"/>
        <v>3.8346839999999998</v>
      </c>
    </row>
    <row r="61" spans="1:33">
      <c r="A61" s="1">
        <v>51</v>
      </c>
      <c r="B61" s="1" t="s">
        <v>53</v>
      </c>
      <c r="C61" s="1">
        <v>0.52339999999999998</v>
      </c>
      <c r="D61" s="1">
        <v>0.2838</v>
      </c>
      <c r="E61" s="14">
        <v>0</v>
      </c>
      <c r="F61" s="14">
        <v>0</v>
      </c>
      <c r="G61" s="1">
        <v>0.53010000000000002</v>
      </c>
      <c r="H61" s="1">
        <v>3.0599999999999999E-2</v>
      </c>
      <c r="I61" s="1">
        <v>5.2699999999999997E-2</v>
      </c>
      <c r="J61" s="1">
        <v>0</v>
      </c>
      <c r="K61" s="1">
        <v>0.82279999999999998</v>
      </c>
      <c r="L61" s="1">
        <v>0.23599999999999999</v>
      </c>
      <c r="M61" s="1">
        <v>0</v>
      </c>
      <c r="N61" s="1">
        <v>0</v>
      </c>
      <c r="O61" s="21">
        <f t="shared" si="4"/>
        <v>2.4794</v>
      </c>
      <c r="P61" s="22">
        <f t="shared" si="1"/>
        <v>0.12397000000000001</v>
      </c>
      <c r="Q61" s="22">
        <f t="shared" si="2"/>
        <v>2.60337</v>
      </c>
      <c r="R61" s="19">
        <f t="shared" si="3"/>
        <v>3.124044</v>
      </c>
    </row>
    <row r="62" spans="1:33">
      <c r="A62" s="1">
        <v>52</v>
      </c>
      <c r="B62" s="1" t="s">
        <v>54</v>
      </c>
      <c r="C62" s="1">
        <v>0.53290000000000004</v>
      </c>
      <c r="D62" s="1">
        <v>0.52980000000000005</v>
      </c>
      <c r="E62" s="14">
        <v>0</v>
      </c>
      <c r="F62" s="14">
        <v>0</v>
      </c>
      <c r="G62" s="1">
        <v>0.53149999999999997</v>
      </c>
      <c r="H62" s="1">
        <v>3.0200000000000001E-2</v>
      </c>
      <c r="I62" s="1">
        <v>5.4899999999999997E-2</v>
      </c>
      <c r="J62" s="1">
        <v>0</v>
      </c>
      <c r="K62" s="1">
        <v>0.82040000000000002</v>
      </c>
      <c r="L62" s="1">
        <v>0.22289999999999999</v>
      </c>
      <c r="M62" s="1">
        <v>0</v>
      </c>
      <c r="N62" s="1">
        <v>0</v>
      </c>
      <c r="O62" s="21">
        <f t="shared" si="4"/>
        <v>2.7225999999999999</v>
      </c>
      <c r="P62" s="22">
        <f t="shared" si="1"/>
        <v>0.13613</v>
      </c>
      <c r="Q62" s="22">
        <f t="shared" si="2"/>
        <v>2.85873</v>
      </c>
      <c r="R62" s="19">
        <f t="shared" si="3"/>
        <v>3.4304760000000001</v>
      </c>
    </row>
    <row r="63" spans="1:33">
      <c r="A63" s="1">
        <v>53</v>
      </c>
      <c r="B63" s="1" t="s">
        <v>55</v>
      </c>
      <c r="C63" s="1">
        <v>0.8004</v>
      </c>
      <c r="D63" s="1">
        <v>0.98280000000000001</v>
      </c>
      <c r="E63" s="14">
        <v>0</v>
      </c>
      <c r="F63" s="14">
        <v>0</v>
      </c>
      <c r="G63" s="1">
        <v>0.53129999999999999</v>
      </c>
      <c r="H63" s="1">
        <v>3.0099999999999998E-2</v>
      </c>
      <c r="I63" s="1">
        <v>5.4800000000000001E-2</v>
      </c>
      <c r="J63" s="1">
        <v>0</v>
      </c>
      <c r="K63" s="1">
        <v>0.82010000000000005</v>
      </c>
      <c r="L63" s="1">
        <v>0.24249999999999999</v>
      </c>
      <c r="M63" s="1">
        <v>0</v>
      </c>
      <c r="N63" s="1">
        <v>0</v>
      </c>
      <c r="O63" s="21">
        <f t="shared" si="4"/>
        <v>3.4620000000000002</v>
      </c>
      <c r="P63" s="22">
        <f t="shared" si="1"/>
        <v>0.17310000000000003</v>
      </c>
      <c r="Q63" s="22">
        <f t="shared" si="2"/>
        <v>3.6351000000000004</v>
      </c>
      <c r="R63" s="19">
        <f t="shared" si="3"/>
        <v>4.36212</v>
      </c>
    </row>
    <row r="64" spans="1:33">
      <c r="A64" s="1">
        <v>54</v>
      </c>
      <c r="B64" s="1" t="s">
        <v>56</v>
      </c>
      <c r="C64" s="1">
        <v>0.57809999999999995</v>
      </c>
      <c r="D64" s="1">
        <v>0.51959999999999995</v>
      </c>
      <c r="E64" s="14">
        <v>0</v>
      </c>
      <c r="F64" s="14">
        <v>0</v>
      </c>
      <c r="G64" s="1">
        <v>0.53129999999999999</v>
      </c>
      <c r="H64" s="1">
        <v>2.7799999999999998E-2</v>
      </c>
      <c r="I64" s="1">
        <v>5.4600000000000003E-2</v>
      </c>
      <c r="J64" s="1">
        <v>0</v>
      </c>
      <c r="K64" s="1">
        <v>0.81920000000000004</v>
      </c>
      <c r="L64" s="1">
        <v>0.217</v>
      </c>
      <c r="M64" s="1">
        <v>0</v>
      </c>
      <c r="N64" s="1">
        <v>0</v>
      </c>
      <c r="O64" s="21">
        <f t="shared" si="4"/>
        <v>2.7476000000000003</v>
      </c>
      <c r="P64" s="22">
        <f t="shared" si="1"/>
        <v>0.13738000000000003</v>
      </c>
      <c r="Q64" s="22">
        <f t="shared" si="2"/>
        <v>2.8849800000000001</v>
      </c>
      <c r="R64" s="19">
        <f t="shared" si="3"/>
        <v>3.4619759999999999</v>
      </c>
    </row>
    <row r="65" spans="1:33">
      <c r="A65" s="1">
        <v>55</v>
      </c>
      <c r="B65" s="1" t="s">
        <v>57</v>
      </c>
      <c r="C65" s="1">
        <v>0.80020000000000002</v>
      </c>
      <c r="D65" s="1">
        <v>0.52749999999999997</v>
      </c>
      <c r="E65" s="14">
        <v>0</v>
      </c>
      <c r="F65" s="14">
        <v>0</v>
      </c>
      <c r="G65" s="1">
        <v>0.53139999999999998</v>
      </c>
      <c r="H65" s="1">
        <v>0.03</v>
      </c>
      <c r="I65" s="1">
        <v>5.4699999999999999E-2</v>
      </c>
      <c r="J65" s="1">
        <v>0</v>
      </c>
      <c r="K65" s="1">
        <v>0.81969999999999998</v>
      </c>
      <c r="L65" s="1">
        <v>0.2432</v>
      </c>
      <c r="M65" s="1">
        <v>0</v>
      </c>
      <c r="N65" s="1">
        <v>0</v>
      </c>
      <c r="O65" s="21">
        <f t="shared" si="4"/>
        <v>3.0066999999999999</v>
      </c>
      <c r="P65" s="22">
        <f t="shared" si="1"/>
        <v>0.150335</v>
      </c>
      <c r="Q65" s="22">
        <f t="shared" si="2"/>
        <v>3.157035</v>
      </c>
      <c r="R65" s="19">
        <f t="shared" si="3"/>
        <v>3.7884419999999999</v>
      </c>
    </row>
    <row r="66" spans="1:33" s="9" customFormat="1">
      <c r="A66" s="1">
        <v>56</v>
      </c>
      <c r="B66" s="1" t="s">
        <v>58</v>
      </c>
      <c r="C66" s="1">
        <v>0.54900000000000004</v>
      </c>
      <c r="D66" s="1">
        <v>0.6462</v>
      </c>
      <c r="E66" s="14">
        <v>0.70199999999999996</v>
      </c>
      <c r="F66" s="14">
        <v>3.2000000000000001E-2</v>
      </c>
      <c r="G66" s="1">
        <v>0.53129999999999999</v>
      </c>
      <c r="H66" s="1">
        <v>1.9199999999999998E-2</v>
      </c>
      <c r="I66" s="1">
        <v>4.5699999999999998E-2</v>
      </c>
      <c r="J66" s="1">
        <v>0</v>
      </c>
      <c r="K66" s="1">
        <v>0.76619999999999999</v>
      </c>
      <c r="L66" s="1">
        <v>0.20710000000000001</v>
      </c>
      <c r="M66" s="1">
        <v>6.3500000000000001E-2</v>
      </c>
      <c r="N66" s="1">
        <v>0</v>
      </c>
      <c r="O66" s="21">
        <f t="shared" si="4"/>
        <v>3.5622000000000003</v>
      </c>
      <c r="P66" s="22">
        <f t="shared" si="1"/>
        <v>0.17811000000000002</v>
      </c>
      <c r="Q66" s="22">
        <f t="shared" si="2"/>
        <v>3.7403100000000005</v>
      </c>
      <c r="R66" s="19">
        <f t="shared" si="3"/>
        <v>4.488372</v>
      </c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9" customFormat="1">
      <c r="A67" s="1">
        <v>57</v>
      </c>
      <c r="B67" s="1" t="s">
        <v>59</v>
      </c>
      <c r="C67" s="1">
        <v>0.60109999999999997</v>
      </c>
      <c r="D67" s="1">
        <v>0.71279999999999999</v>
      </c>
      <c r="E67" s="14">
        <v>0.71230000000000004</v>
      </c>
      <c r="F67" s="14">
        <v>3.2500000000000001E-2</v>
      </c>
      <c r="G67" s="1">
        <v>0.53129999999999999</v>
      </c>
      <c r="H67" s="1">
        <v>1.9300000000000001E-2</v>
      </c>
      <c r="I67" s="1">
        <v>4.65E-2</v>
      </c>
      <c r="J67" s="1">
        <v>0</v>
      </c>
      <c r="K67" s="1">
        <v>0.76659999999999995</v>
      </c>
      <c r="L67" s="1">
        <v>0.20530000000000001</v>
      </c>
      <c r="M67" s="1">
        <v>6.4399999999999999E-2</v>
      </c>
      <c r="N67" s="1">
        <v>0</v>
      </c>
      <c r="O67" s="21">
        <f t="shared" si="4"/>
        <v>3.6920999999999995</v>
      </c>
      <c r="P67" s="22">
        <f t="shared" si="1"/>
        <v>0.18460499999999999</v>
      </c>
      <c r="Q67" s="22">
        <f t="shared" si="2"/>
        <v>3.8767049999999994</v>
      </c>
      <c r="R67" s="19">
        <f t="shared" si="3"/>
        <v>4.6520459999999995</v>
      </c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9" customFormat="1">
      <c r="A68" s="1">
        <v>58</v>
      </c>
      <c r="B68" s="1" t="s">
        <v>60</v>
      </c>
      <c r="C68" s="1">
        <v>0.49080000000000001</v>
      </c>
      <c r="D68" s="1">
        <v>0.60519999999999996</v>
      </c>
      <c r="E68" s="14">
        <v>0.71540000000000004</v>
      </c>
      <c r="F68" s="14">
        <v>3.2599999999999997E-2</v>
      </c>
      <c r="G68" s="1">
        <v>0.53139999999999998</v>
      </c>
      <c r="H68" s="1">
        <v>1.95E-2</v>
      </c>
      <c r="I68" s="1">
        <v>4.7199999999999999E-2</v>
      </c>
      <c r="J68" s="1">
        <v>0</v>
      </c>
      <c r="K68" s="1">
        <v>0.76739999999999997</v>
      </c>
      <c r="L68" s="1">
        <v>0.19020000000000001</v>
      </c>
      <c r="M68" s="1">
        <v>6.4699999999999994E-2</v>
      </c>
      <c r="N68" s="1">
        <v>0</v>
      </c>
      <c r="O68" s="21">
        <f t="shared" si="4"/>
        <v>3.4643999999999999</v>
      </c>
      <c r="P68" s="22">
        <f t="shared" si="1"/>
        <v>0.17322000000000001</v>
      </c>
      <c r="Q68" s="22">
        <f t="shared" si="2"/>
        <v>3.6376200000000001</v>
      </c>
      <c r="R68" s="19">
        <f t="shared" si="3"/>
        <v>4.3651439999999999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9" customFormat="1">
      <c r="A69" s="1">
        <v>1</v>
      </c>
      <c r="B69" s="1" t="s">
        <v>61</v>
      </c>
      <c r="C69" s="1">
        <v>0.53100000000000003</v>
      </c>
      <c r="D69" s="1">
        <v>0.60509999999999997</v>
      </c>
      <c r="E69" s="14">
        <v>0.70230000000000004</v>
      </c>
      <c r="F69" s="14">
        <v>3.2099999999999997E-2</v>
      </c>
      <c r="G69" s="1">
        <v>0.53149999999999997</v>
      </c>
      <c r="H69" s="1">
        <v>1.9099999999999999E-2</v>
      </c>
      <c r="I69" s="1">
        <v>4.6399999999999997E-2</v>
      </c>
      <c r="J69" s="1">
        <v>0</v>
      </c>
      <c r="K69" s="1">
        <v>0.76559999999999995</v>
      </c>
      <c r="L69" s="1">
        <v>0.2099</v>
      </c>
      <c r="M69" s="1">
        <v>6.3500000000000001E-2</v>
      </c>
      <c r="N69" s="1">
        <v>0</v>
      </c>
      <c r="O69" s="21">
        <f t="shared" si="4"/>
        <v>3.5065000000000004</v>
      </c>
      <c r="P69" s="22">
        <f t="shared" si="1"/>
        <v>0.17532500000000004</v>
      </c>
      <c r="Q69" s="22">
        <f t="shared" si="2"/>
        <v>3.6818250000000003</v>
      </c>
      <c r="R69" s="19">
        <f t="shared" si="3"/>
        <v>4.4181900000000001</v>
      </c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9" customFormat="1">
      <c r="A70" s="1">
        <v>60</v>
      </c>
      <c r="B70" s="1" t="s">
        <v>62</v>
      </c>
      <c r="C70" s="1">
        <v>0.49540000000000001</v>
      </c>
      <c r="D70" s="1">
        <v>0.59530000000000005</v>
      </c>
      <c r="E70" s="14">
        <v>0.68030000000000002</v>
      </c>
      <c r="F70" s="14">
        <v>3.1E-2</v>
      </c>
      <c r="G70" s="1">
        <v>0.53139999999999998</v>
      </c>
      <c r="H70" s="1">
        <v>1.89E-2</v>
      </c>
      <c r="I70" s="1">
        <v>4.4900000000000002E-2</v>
      </c>
      <c r="J70" s="1">
        <v>0</v>
      </c>
      <c r="K70" s="1">
        <v>0.76480000000000004</v>
      </c>
      <c r="L70" s="1">
        <v>0.20519999999999999</v>
      </c>
      <c r="M70" s="1">
        <v>6.1499999999999999E-2</v>
      </c>
      <c r="N70" s="1">
        <v>0</v>
      </c>
      <c r="O70" s="21">
        <f t="shared" si="4"/>
        <v>3.4287000000000001</v>
      </c>
      <c r="P70" s="22">
        <f t="shared" si="1"/>
        <v>0.171435</v>
      </c>
      <c r="Q70" s="22">
        <f t="shared" si="2"/>
        <v>3.6001349999999999</v>
      </c>
      <c r="R70" s="19">
        <f t="shared" si="3"/>
        <v>4.3201619999999998</v>
      </c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>
      <c r="A71" s="1">
        <v>61</v>
      </c>
      <c r="B71" s="1" t="s">
        <v>63</v>
      </c>
      <c r="C71" s="1">
        <v>0.74229999999999996</v>
      </c>
      <c r="D71" s="1">
        <v>0.54010000000000002</v>
      </c>
      <c r="E71" s="14">
        <v>0</v>
      </c>
      <c r="F71" s="14">
        <v>0</v>
      </c>
      <c r="G71" s="1">
        <v>0.53129999999999999</v>
      </c>
      <c r="H71" s="1">
        <v>3.0200000000000001E-2</v>
      </c>
      <c r="I71" s="1">
        <v>5.2400000000000002E-2</v>
      </c>
      <c r="J71" s="1">
        <v>0</v>
      </c>
      <c r="K71" s="1">
        <v>0.8206</v>
      </c>
      <c r="L71" s="1">
        <v>0.246</v>
      </c>
      <c r="M71" s="1">
        <v>0</v>
      </c>
      <c r="N71" s="1">
        <v>0</v>
      </c>
      <c r="O71" s="21">
        <f t="shared" si="4"/>
        <v>2.9628999999999999</v>
      </c>
      <c r="P71" s="22">
        <f t="shared" si="1"/>
        <v>0.148145</v>
      </c>
      <c r="Q71" s="22">
        <f t="shared" si="2"/>
        <v>3.1110449999999998</v>
      </c>
      <c r="R71" s="19">
        <f t="shared" si="3"/>
        <v>3.7332539999999996</v>
      </c>
    </row>
    <row r="72" spans="1:33">
      <c r="A72" s="1">
        <v>62</v>
      </c>
      <c r="B72" s="1" t="s">
        <v>64</v>
      </c>
      <c r="C72" s="1">
        <v>0.69579999999999997</v>
      </c>
      <c r="D72" s="1">
        <v>0.52159999999999995</v>
      </c>
      <c r="E72" s="14">
        <v>0</v>
      </c>
      <c r="F72" s="14">
        <v>0</v>
      </c>
      <c r="G72" s="1">
        <v>0.53139999999999998</v>
      </c>
      <c r="H72" s="1">
        <v>3.0099999999999998E-2</v>
      </c>
      <c r="I72" s="1">
        <v>5.4899999999999997E-2</v>
      </c>
      <c r="J72" s="1">
        <v>0</v>
      </c>
      <c r="K72" s="1">
        <v>0.81989999999999996</v>
      </c>
      <c r="L72" s="1">
        <v>0.22589999999999999</v>
      </c>
      <c r="M72" s="1">
        <v>0</v>
      </c>
      <c r="N72" s="1">
        <v>0</v>
      </c>
      <c r="O72" s="21">
        <f t="shared" si="4"/>
        <v>2.8795999999999999</v>
      </c>
      <c r="P72" s="22">
        <f t="shared" si="1"/>
        <v>0.14398</v>
      </c>
      <c r="Q72" s="22">
        <f t="shared" si="2"/>
        <v>3.0235799999999999</v>
      </c>
      <c r="R72" s="19">
        <f t="shared" si="3"/>
        <v>3.6282959999999997</v>
      </c>
    </row>
    <row r="73" spans="1:33">
      <c r="A73" s="1">
        <v>63</v>
      </c>
      <c r="B73" s="1" t="s">
        <v>65</v>
      </c>
      <c r="C73" s="1">
        <v>0.67900000000000005</v>
      </c>
      <c r="D73" s="1">
        <v>0.50860000000000005</v>
      </c>
      <c r="E73" s="14">
        <v>0</v>
      </c>
      <c r="F73" s="14">
        <v>0</v>
      </c>
      <c r="G73" s="1">
        <v>0.53149999999999997</v>
      </c>
      <c r="H73" s="1">
        <v>3.0300000000000001E-2</v>
      </c>
      <c r="I73" s="1">
        <v>5.5100000000000003E-2</v>
      </c>
      <c r="J73" s="1">
        <v>0</v>
      </c>
      <c r="K73" s="1">
        <v>0.82050000000000001</v>
      </c>
      <c r="L73" s="1">
        <v>0.23980000000000001</v>
      </c>
      <c r="M73" s="1">
        <v>0</v>
      </c>
      <c r="N73" s="1">
        <v>0</v>
      </c>
      <c r="O73" s="21">
        <f t="shared" si="4"/>
        <v>2.8647999999999998</v>
      </c>
      <c r="P73" s="22">
        <f t="shared" si="1"/>
        <v>0.14324000000000001</v>
      </c>
      <c r="Q73" s="22">
        <f t="shared" si="2"/>
        <v>3.0080399999999998</v>
      </c>
      <c r="R73" s="19">
        <f t="shared" si="3"/>
        <v>3.6096479999999995</v>
      </c>
    </row>
    <row r="74" spans="1:33">
      <c r="A74" s="1">
        <v>64</v>
      </c>
      <c r="B74" s="1" t="s">
        <v>66</v>
      </c>
      <c r="C74" s="1">
        <v>0.67579999999999996</v>
      </c>
      <c r="D74" s="1">
        <v>0.52170000000000005</v>
      </c>
      <c r="E74" s="14">
        <v>0</v>
      </c>
      <c r="F74" s="14">
        <v>0</v>
      </c>
      <c r="G74" s="1">
        <v>0.53139999999999998</v>
      </c>
      <c r="H74" s="1">
        <v>3.0099999999999998E-2</v>
      </c>
      <c r="I74" s="1">
        <v>5.4899999999999997E-2</v>
      </c>
      <c r="J74" s="1">
        <v>0</v>
      </c>
      <c r="K74" s="1">
        <v>0.81889999999999996</v>
      </c>
      <c r="L74" s="1">
        <v>0.2482</v>
      </c>
      <c r="M74" s="1">
        <v>0</v>
      </c>
      <c r="N74" s="1">
        <v>0</v>
      </c>
      <c r="O74" s="21">
        <f t="shared" si="4"/>
        <v>2.8809999999999998</v>
      </c>
      <c r="P74" s="22">
        <f t="shared" si="1"/>
        <v>0.14404999999999998</v>
      </c>
      <c r="Q74" s="22">
        <f t="shared" si="2"/>
        <v>3.0250499999999998</v>
      </c>
      <c r="R74" s="19">
        <f t="shared" si="3"/>
        <v>3.6300599999999994</v>
      </c>
    </row>
    <row r="75" spans="1:33">
      <c r="A75" s="1">
        <v>65</v>
      </c>
      <c r="B75" s="1" t="s">
        <v>67</v>
      </c>
      <c r="C75" s="1">
        <v>0.73299999999999998</v>
      </c>
      <c r="D75" s="1">
        <v>0.53139999999999998</v>
      </c>
      <c r="E75" s="14">
        <v>0</v>
      </c>
      <c r="F75" s="14">
        <v>0</v>
      </c>
      <c r="G75" s="1">
        <v>0.53139999999999998</v>
      </c>
      <c r="H75" s="1">
        <v>3.0499999999999999E-2</v>
      </c>
      <c r="I75" s="1">
        <v>5.2200000000000003E-2</v>
      </c>
      <c r="J75" s="1">
        <v>0</v>
      </c>
      <c r="K75" s="1">
        <v>0.82279999999999998</v>
      </c>
      <c r="L75" s="1">
        <v>0.2157</v>
      </c>
      <c r="M75" s="1">
        <v>0</v>
      </c>
      <c r="N75" s="1">
        <v>0</v>
      </c>
      <c r="O75" s="21">
        <f t="shared" ref="O75:O106" si="5">SUM(C75:N75)</f>
        <v>2.9169999999999998</v>
      </c>
      <c r="P75" s="22">
        <f t="shared" ref="P75:P138" si="6">O75*5%</f>
        <v>0.14585000000000001</v>
      </c>
      <c r="Q75" s="22">
        <f t="shared" si="2"/>
        <v>3.0628499999999996</v>
      </c>
      <c r="R75" s="19">
        <f t="shared" si="3"/>
        <v>3.6754199999999995</v>
      </c>
    </row>
    <row r="76" spans="1:33">
      <c r="A76" s="1">
        <v>66</v>
      </c>
      <c r="B76" s="1" t="s">
        <v>68</v>
      </c>
      <c r="C76" s="1">
        <v>0.74239999999999995</v>
      </c>
      <c r="D76" s="1">
        <v>0.53690000000000004</v>
      </c>
      <c r="E76" s="14">
        <v>0</v>
      </c>
      <c r="F76" s="14">
        <v>0</v>
      </c>
      <c r="G76" s="1">
        <v>0.53139999999999998</v>
      </c>
      <c r="H76" s="1">
        <v>3.0599999999999999E-2</v>
      </c>
      <c r="I76" s="1">
        <v>5.57E-2</v>
      </c>
      <c r="J76" s="1">
        <v>0</v>
      </c>
      <c r="K76" s="1">
        <v>0.8216</v>
      </c>
      <c r="L76" s="1">
        <v>0.2349</v>
      </c>
      <c r="M76" s="1">
        <v>0</v>
      </c>
      <c r="N76" s="1">
        <v>0</v>
      </c>
      <c r="O76" s="21">
        <f t="shared" si="5"/>
        <v>2.9535000000000005</v>
      </c>
      <c r="P76" s="22">
        <f t="shared" si="6"/>
        <v>0.14767500000000003</v>
      </c>
      <c r="Q76" s="22">
        <f t="shared" ref="Q76:Q139" si="7">O76+P76</f>
        <v>3.1011750000000005</v>
      </c>
      <c r="R76" s="19">
        <f t="shared" ref="R76:R139" si="8">Q76*1.2</f>
        <v>3.7214100000000006</v>
      </c>
    </row>
    <row r="77" spans="1:33">
      <c r="A77" s="1">
        <v>67</v>
      </c>
      <c r="B77" s="1" t="s">
        <v>69</v>
      </c>
      <c r="C77" s="1">
        <v>0.72319999999999995</v>
      </c>
      <c r="D77" s="1">
        <v>0.51680000000000004</v>
      </c>
      <c r="E77" s="14">
        <v>0</v>
      </c>
      <c r="F77" s="14">
        <v>0</v>
      </c>
      <c r="G77" s="1">
        <v>0.53129999999999999</v>
      </c>
      <c r="H77" s="1">
        <v>3.0599999999999999E-2</v>
      </c>
      <c r="I77" s="1">
        <v>5.5599999999999997E-2</v>
      </c>
      <c r="J77" s="1">
        <v>0</v>
      </c>
      <c r="K77" s="1">
        <v>0.82140000000000002</v>
      </c>
      <c r="L77" s="1">
        <v>0.2339</v>
      </c>
      <c r="M77" s="1">
        <v>0</v>
      </c>
      <c r="N77" s="1">
        <v>0</v>
      </c>
      <c r="O77" s="21">
        <f t="shared" si="5"/>
        <v>2.9127999999999998</v>
      </c>
      <c r="P77" s="22">
        <f t="shared" si="6"/>
        <v>0.14563999999999999</v>
      </c>
      <c r="Q77" s="22">
        <f t="shared" si="7"/>
        <v>3.05844</v>
      </c>
      <c r="R77" s="19">
        <f t="shared" si="8"/>
        <v>3.6701280000000001</v>
      </c>
    </row>
    <row r="78" spans="1:33">
      <c r="A78" s="1">
        <v>68</v>
      </c>
      <c r="B78" s="1" t="s">
        <v>70</v>
      </c>
      <c r="C78" s="1">
        <v>0.50580000000000003</v>
      </c>
      <c r="D78" s="1">
        <v>0.51290000000000002</v>
      </c>
      <c r="E78" s="14">
        <v>0</v>
      </c>
      <c r="F78" s="14">
        <v>0</v>
      </c>
      <c r="G78" s="1">
        <v>0.53139999999999998</v>
      </c>
      <c r="H78" s="1">
        <v>2.7699999999999999E-2</v>
      </c>
      <c r="I78" s="1">
        <v>5.1999999999999998E-2</v>
      </c>
      <c r="J78" s="1">
        <v>0</v>
      </c>
      <c r="K78" s="1">
        <v>0.81769999999999998</v>
      </c>
      <c r="L78" s="1">
        <v>0.2248</v>
      </c>
      <c r="M78" s="1">
        <v>0</v>
      </c>
      <c r="N78" s="1">
        <v>0</v>
      </c>
      <c r="O78" s="21">
        <f t="shared" si="5"/>
        <v>2.6723000000000003</v>
      </c>
      <c r="P78" s="22">
        <f t="shared" si="6"/>
        <v>0.13361500000000001</v>
      </c>
      <c r="Q78" s="22">
        <f t="shared" si="7"/>
        <v>2.8059150000000002</v>
      </c>
      <c r="R78" s="19">
        <f t="shared" si="8"/>
        <v>3.3670979999999999</v>
      </c>
    </row>
    <row r="79" spans="1:33">
      <c r="A79" s="1">
        <v>69</v>
      </c>
      <c r="B79" s="1" t="s">
        <v>71</v>
      </c>
      <c r="C79" s="1">
        <v>0.44290000000000002</v>
      </c>
      <c r="D79" s="1">
        <v>0.50970000000000004</v>
      </c>
      <c r="E79" s="14">
        <v>0</v>
      </c>
      <c r="F79" s="14">
        <v>0</v>
      </c>
      <c r="G79" s="1">
        <v>0.53139999999999998</v>
      </c>
      <c r="H79" s="1">
        <v>2.7799999999999998E-2</v>
      </c>
      <c r="I79" s="1">
        <v>5.2200000000000003E-2</v>
      </c>
      <c r="J79" s="1">
        <v>0</v>
      </c>
      <c r="K79" s="1">
        <v>0.81689999999999996</v>
      </c>
      <c r="L79" s="1">
        <v>0.23530000000000001</v>
      </c>
      <c r="M79" s="1">
        <v>0</v>
      </c>
      <c r="N79" s="1">
        <v>0</v>
      </c>
      <c r="O79" s="21">
        <f t="shared" si="5"/>
        <v>2.6162000000000001</v>
      </c>
      <c r="P79" s="22">
        <f t="shared" si="6"/>
        <v>0.13081000000000001</v>
      </c>
      <c r="Q79" s="22">
        <f t="shared" si="7"/>
        <v>2.74701</v>
      </c>
      <c r="R79" s="19">
        <f t="shared" si="8"/>
        <v>3.2964119999999997</v>
      </c>
    </row>
    <row r="80" spans="1:33">
      <c r="A80" s="1">
        <v>70</v>
      </c>
      <c r="B80" s="1" t="s">
        <v>72</v>
      </c>
      <c r="C80" s="1">
        <v>0.48680000000000001</v>
      </c>
      <c r="D80" s="1">
        <v>0.52969999999999995</v>
      </c>
      <c r="E80" s="14">
        <v>0</v>
      </c>
      <c r="F80" s="14">
        <v>0</v>
      </c>
      <c r="G80" s="1">
        <v>0.53129999999999999</v>
      </c>
      <c r="H80" s="1">
        <v>2.81E-2</v>
      </c>
      <c r="I80" s="1">
        <v>5.28E-2</v>
      </c>
      <c r="J80" s="1">
        <v>0</v>
      </c>
      <c r="K80" s="1">
        <v>0.80910000000000004</v>
      </c>
      <c r="L80" s="1">
        <v>0.20830000000000001</v>
      </c>
      <c r="M80" s="1">
        <v>0</v>
      </c>
      <c r="N80" s="1">
        <v>0</v>
      </c>
      <c r="O80" s="21">
        <f t="shared" si="5"/>
        <v>2.6461000000000001</v>
      </c>
      <c r="P80" s="22">
        <f t="shared" si="6"/>
        <v>0.13230500000000001</v>
      </c>
      <c r="Q80" s="22">
        <f t="shared" si="7"/>
        <v>2.7784050000000002</v>
      </c>
      <c r="R80" s="19">
        <f t="shared" si="8"/>
        <v>3.3340860000000001</v>
      </c>
    </row>
    <row r="81" spans="1:33">
      <c r="A81" s="1">
        <v>71</v>
      </c>
      <c r="B81" s="1" t="s">
        <v>73</v>
      </c>
      <c r="C81" s="1">
        <v>0.48559999999999998</v>
      </c>
      <c r="D81" s="1">
        <v>0.52829999999999999</v>
      </c>
      <c r="E81" s="14">
        <v>0</v>
      </c>
      <c r="F81" s="14">
        <v>0</v>
      </c>
      <c r="G81" s="1">
        <v>0.53110000000000002</v>
      </c>
      <c r="H81" s="1">
        <v>2.8400000000000002E-2</v>
      </c>
      <c r="I81" s="1">
        <v>5.2499999999999998E-2</v>
      </c>
      <c r="J81" s="1">
        <v>0</v>
      </c>
      <c r="K81" s="1">
        <v>0.82079999999999997</v>
      </c>
      <c r="L81" s="1">
        <v>0.24079999999999999</v>
      </c>
      <c r="M81" s="1">
        <v>0</v>
      </c>
      <c r="N81" s="1">
        <v>0</v>
      </c>
      <c r="O81" s="21">
        <f t="shared" si="5"/>
        <v>2.6875</v>
      </c>
      <c r="P81" s="22">
        <f t="shared" si="6"/>
        <v>0.13437499999999999</v>
      </c>
      <c r="Q81" s="22">
        <f t="shared" si="7"/>
        <v>2.8218749999999999</v>
      </c>
      <c r="R81" s="19">
        <f t="shared" si="8"/>
        <v>3.38625</v>
      </c>
    </row>
    <row r="82" spans="1:33">
      <c r="A82" s="1">
        <v>72</v>
      </c>
      <c r="B82" s="1" t="s">
        <v>74</v>
      </c>
      <c r="C82" s="1">
        <v>0.64949999999999997</v>
      </c>
      <c r="D82" s="1">
        <v>0.52559999999999996</v>
      </c>
      <c r="E82" s="14">
        <v>0</v>
      </c>
      <c r="F82" s="14">
        <v>0</v>
      </c>
      <c r="G82" s="1">
        <v>0.53129999999999999</v>
      </c>
      <c r="H82" s="1">
        <v>2.81E-2</v>
      </c>
      <c r="I82" s="1">
        <v>5.5300000000000002E-2</v>
      </c>
      <c r="J82" s="1">
        <v>0</v>
      </c>
      <c r="K82" s="1">
        <v>0.82110000000000005</v>
      </c>
      <c r="L82" s="1">
        <v>0.2339</v>
      </c>
      <c r="M82" s="1">
        <v>0</v>
      </c>
      <c r="N82" s="1">
        <v>0</v>
      </c>
      <c r="O82" s="21">
        <f t="shared" si="5"/>
        <v>2.8448000000000002</v>
      </c>
      <c r="P82" s="22">
        <f t="shared" si="6"/>
        <v>0.14224000000000001</v>
      </c>
      <c r="Q82" s="22">
        <f t="shared" si="7"/>
        <v>2.9870400000000004</v>
      </c>
      <c r="R82" s="19">
        <f t="shared" si="8"/>
        <v>3.5844480000000005</v>
      </c>
    </row>
    <row r="83" spans="1:33">
      <c r="A83" s="1">
        <v>73</v>
      </c>
      <c r="B83" s="1" t="s">
        <v>75</v>
      </c>
      <c r="C83" s="1">
        <v>0.54620000000000002</v>
      </c>
      <c r="D83" s="1">
        <v>0.50149999999999995</v>
      </c>
      <c r="E83" s="14">
        <v>0</v>
      </c>
      <c r="F83" s="14">
        <v>0</v>
      </c>
      <c r="G83" s="1">
        <v>0.53129999999999999</v>
      </c>
      <c r="H83" s="1">
        <v>2.8000000000000001E-2</v>
      </c>
      <c r="I83" s="1">
        <v>5.5100000000000003E-2</v>
      </c>
      <c r="J83" s="1">
        <v>0</v>
      </c>
      <c r="K83" s="1">
        <v>0.82099999999999995</v>
      </c>
      <c r="L83" s="1">
        <v>0.2316</v>
      </c>
      <c r="M83" s="1">
        <v>0</v>
      </c>
      <c r="N83" s="1">
        <v>0</v>
      </c>
      <c r="O83" s="21">
        <f t="shared" si="5"/>
        <v>2.7146999999999992</v>
      </c>
      <c r="P83" s="22">
        <f t="shared" si="6"/>
        <v>0.13573499999999997</v>
      </c>
      <c r="Q83" s="22">
        <f t="shared" si="7"/>
        <v>2.8504349999999992</v>
      </c>
      <c r="R83" s="19">
        <f t="shared" si="8"/>
        <v>3.4205219999999987</v>
      </c>
    </row>
    <row r="84" spans="1:33">
      <c r="A84" s="1">
        <v>74</v>
      </c>
      <c r="B84" s="1" t="s">
        <v>76</v>
      </c>
      <c r="C84" s="1">
        <v>0.54290000000000005</v>
      </c>
      <c r="D84" s="1">
        <v>0.51290000000000002</v>
      </c>
      <c r="E84" s="14">
        <v>0</v>
      </c>
      <c r="F84" s="14">
        <v>0</v>
      </c>
      <c r="G84" s="1">
        <v>0.53139999999999998</v>
      </c>
      <c r="H84" s="1">
        <v>2.81E-2</v>
      </c>
      <c r="I84" s="1">
        <v>5.5199999999999999E-2</v>
      </c>
      <c r="J84" s="1">
        <v>0</v>
      </c>
      <c r="K84" s="1">
        <v>0.82079999999999997</v>
      </c>
      <c r="L84" s="1">
        <v>0.23</v>
      </c>
      <c r="M84" s="1">
        <v>0</v>
      </c>
      <c r="N84" s="1">
        <v>0</v>
      </c>
      <c r="O84" s="21">
        <f t="shared" si="5"/>
        <v>2.7212999999999998</v>
      </c>
      <c r="P84" s="22">
        <f t="shared" si="6"/>
        <v>0.13606499999999999</v>
      </c>
      <c r="Q84" s="22">
        <f t="shared" si="7"/>
        <v>2.8573649999999997</v>
      </c>
      <c r="R84" s="19">
        <f t="shared" si="8"/>
        <v>3.4288379999999994</v>
      </c>
    </row>
    <row r="85" spans="1:33">
      <c r="A85" s="1">
        <v>75</v>
      </c>
      <c r="B85" s="1" t="s">
        <v>77</v>
      </c>
      <c r="C85" s="1">
        <v>0.51380000000000003</v>
      </c>
      <c r="D85" s="1">
        <v>0.52180000000000004</v>
      </c>
      <c r="E85" s="14">
        <v>0</v>
      </c>
      <c r="F85" s="14">
        <v>0</v>
      </c>
      <c r="G85" s="1">
        <v>0.53139999999999998</v>
      </c>
      <c r="H85" s="1">
        <v>2.8299999999999999E-2</v>
      </c>
      <c r="I85" s="1">
        <v>5.57E-2</v>
      </c>
      <c r="J85" s="1">
        <v>0</v>
      </c>
      <c r="K85" s="1">
        <v>0.82189999999999996</v>
      </c>
      <c r="L85" s="1">
        <v>0.24660000000000001</v>
      </c>
      <c r="M85" s="1">
        <v>0</v>
      </c>
      <c r="N85" s="1">
        <v>0</v>
      </c>
      <c r="O85" s="21">
        <f t="shared" si="5"/>
        <v>2.7195</v>
      </c>
      <c r="P85" s="22">
        <f t="shared" si="6"/>
        <v>0.13597500000000001</v>
      </c>
      <c r="Q85" s="22">
        <f t="shared" si="7"/>
        <v>2.8554750000000002</v>
      </c>
      <c r="R85" s="19">
        <f t="shared" si="8"/>
        <v>3.4265700000000003</v>
      </c>
    </row>
    <row r="86" spans="1:33">
      <c r="A86" s="1">
        <v>76</v>
      </c>
      <c r="B86" s="1" t="s">
        <v>78</v>
      </c>
      <c r="C86" s="1">
        <v>0.50270000000000004</v>
      </c>
      <c r="D86" s="1">
        <v>0.51570000000000005</v>
      </c>
      <c r="E86" s="14">
        <v>0</v>
      </c>
      <c r="F86" s="14">
        <v>0</v>
      </c>
      <c r="G86" s="1">
        <v>0.53139999999999998</v>
      </c>
      <c r="H86" s="1">
        <v>2.8400000000000002E-2</v>
      </c>
      <c r="I86" s="1">
        <v>5.5899999999999998E-2</v>
      </c>
      <c r="J86" s="1">
        <v>0</v>
      </c>
      <c r="K86" s="1">
        <v>0.82230000000000003</v>
      </c>
      <c r="L86" s="1">
        <v>0.24340000000000001</v>
      </c>
      <c r="M86" s="1">
        <v>0</v>
      </c>
      <c r="N86" s="1">
        <v>0</v>
      </c>
      <c r="O86" s="21">
        <f t="shared" si="5"/>
        <v>2.6998000000000002</v>
      </c>
      <c r="P86" s="22">
        <f t="shared" si="6"/>
        <v>0.13499000000000003</v>
      </c>
      <c r="Q86" s="22">
        <f t="shared" si="7"/>
        <v>2.8347900000000004</v>
      </c>
      <c r="R86" s="19">
        <f t="shared" si="8"/>
        <v>3.4017480000000004</v>
      </c>
    </row>
    <row r="87" spans="1:33" s="9" customFormat="1">
      <c r="A87" s="1">
        <v>77</v>
      </c>
      <c r="B87" s="1" t="s">
        <v>79</v>
      </c>
      <c r="C87" s="1">
        <v>0.37959999999999999</v>
      </c>
      <c r="D87" s="1">
        <v>0.61750000000000005</v>
      </c>
      <c r="E87" s="14">
        <v>0.48199999999999998</v>
      </c>
      <c r="F87" s="14">
        <v>3.0800000000000001E-2</v>
      </c>
      <c r="G87" s="1">
        <v>0.53149999999999997</v>
      </c>
      <c r="H87" s="1">
        <v>1.8800000000000001E-2</v>
      </c>
      <c r="I87" s="1">
        <v>4.1799999999999997E-2</v>
      </c>
      <c r="J87" s="1">
        <v>0</v>
      </c>
      <c r="K87" s="1">
        <v>0.76880000000000004</v>
      </c>
      <c r="L87" s="1">
        <v>0.1759</v>
      </c>
      <c r="M87" s="1">
        <v>6.0999999999999999E-2</v>
      </c>
      <c r="N87" s="1">
        <v>0</v>
      </c>
      <c r="O87" s="21">
        <f t="shared" si="5"/>
        <v>3.1076999999999999</v>
      </c>
      <c r="P87" s="22">
        <f t="shared" si="6"/>
        <v>0.155385</v>
      </c>
      <c r="Q87" s="22">
        <f t="shared" si="7"/>
        <v>3.2630849999999998</v>
      </c>
      <c r="R87" s="19">
        <f t="shared" si="8"/>
        <v>3.9157019999999996</v>
      </c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9" customFormat="1">
      <c r="A88" s="1">
        <v>78</v>
      </c>
      <c r="B88" s="1" t="s">
        <v>80</v>
      </c>
      <c r="C88" s="1">
        <v>0.37669999999999998</v>
      </c>
      <c r="D88" s="1">
        <v>0.63070000000000004</v>
      </c>
      <c r="E88" s="14">
        <v>0.48480000000000001</v>
      </c>
      <c r="F88" s="14">
        <v>3.1E-2</v>
      </c>
      <c r="G88" s="1">
        <v>0.53139999999999998</v>
      </c>
      <c r="H88" s="1">
        <v>1.8599999999999998E-2</v>
      </c>
      <c r="I88" s="1">
        <v>4.4600000000000001E-2</v>
      </c>
      <c r="J88" s="1">
        <v>0</v>
      </c>
      <c r="K88" s="1">
        <v>0.75929999999999997</v>
      </c>
      <c r="L88" s="1">
        <v>0.17180000000000001</v>
      </c>
      <c r="M88" s="1">
        <v>6.1400000000000003E-2</v>
      </c>
      <c r="N88" s="1">
        <v>0</v>
      </c>
      <c r="O88" s="21">
        <f t="shared" si="5"/>
        <v>3.1103000000000001</v>
      </c>
      <c r="P88" s="22">
        <f t="shared" si="6"/>
        <v>0.15551500000000001</v>
      </c>
      <c r="Q88" s="22">
        <f t="shared" si="7"/>
        <v>3.2658149999999999</v>
      </c>
      <c r="R88" s="19">
        <f t="shared" si="8"/>
        <v>3.9189779999999996</v>
      </c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9" customFormat="1">
      <c r="A89" s="1">
        <v>79</v>
      </c>
      <c r="B89" s="1" t="s">
        <v>81</v>
      </c>
      <c r="C89" s="1">
        <v>0.36940000000000001</v>
      </c>
      <c r="D89" s="1">
        <v>0.59040000000000004</v>
      </c>
      <c r="E89" s="14">
        <v>0.50609999999999999</v>
      </c>
      <c r="F89" s="14">
        <v>3.1399999999999997E-2</v>
      </c>
      <c r="G89" s="1">
        <v>0.53139999999999998</v>
      </c>
      <c r="H89" s="1">
        <v>2.0899999999999998E-2</v>
      </c>
      <c r="I89" s="1">
        <v>4.2299999999999997E-2</v>
      </c>
      <c r="J89" s="1">
        <v>0</v>
      </c>
      <c r="K89" s="1">
        <v>0.77969999999999995</v>
      </c>
      <c r="L89" s="1">
        <v>0.19670000000000001</v>
      </c>
      <c r="M89" s="1">
        <v>6.2300000000000001E-2</v>
      </c>
      <c r="N89" s="1">
        <v>0</v>
      </c>
      <c r="O89" s="21">
        <f t="shared" si="5"/>
        <v>3.1306000000000003</v>
      </c>
      <c r="P89" s="22">
        <f t="shared" si="6"/>
        <v>0.15653000000000003</v>
      </c>
      <c r="Q89" s="22">
        <f t="shared" si="7"/>
        <v>3.2871300000000003</v>
      </c>
      <c r="R89" s="19">
        <f t="shared" si="8"/>
        <v>3.9445560000000004</v>
      </c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9" customFormat="1">
      <c r="A90" s="1">
        <v>80</v>
      </c>
      <c r="B90" s="1" t="s">
        <v>82</v>
      </c>
      <c r="C90" s="1">
        <v>0.38350000000000001</v>
      </c>
      <c r="D90" s="1">
        <v>0.66539999999999999</v>
      </c>
      <c r="E90" s="14">
        <v>0.71889999999999998</v>
      </c>
      <c r="F90" s="14">
        <v>3.2800000000000003E-2</v>
      </c>
      <c r="G90" s="1">
        <v>0.53129999999999999</v>
      </c>
      <c r="H90" s="1">
        <v>1.8499999999999999E-2</v>
      </c>
      <c r="I90" s="1">
        <v>4.7500000000000001E-2</v>
      </c>
      <c r="J90" s="1">
        <v>0</v>
      </c>
      <c r="K90" s="1">
        <v>0.76239999999999997</v>
      </c>
      <c r="L90" s="1">
        <v>0.25490000000000002</v>
      </c>
      <c r="M90" s="1">
        <v>6.5000000000000002E-2</v>
      </c>
      <c r="N90" s="1">
        <v>0</v>
      </c>
      <c r="O90" s="21">
        <f t="shared" si="5"/>
        <v>3.4801999999999995</v>
      </c>
      <c r="P90" s="22">
        <f t="shared" si="6"/>
        <v>0.17401</v>
      </c>
      <c r="Q90" s="22">
        <f t="shared" si="7"/>
        <v>3.6542099999999995</v>
      </c>
      <c r="R90" s="19">
        <f t="shared" si="8"/>
        <v>4.3850519999999991</v>
      </c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9" customFormat="1">
      <c r="A91" s="1">
        <v>81</v>
      </c>
      <c r="B91" s="1" t="s">
        <v>83</v>
      </c>
      <c r="C91" s="1">
        <v>0.46860000000000002</v>
      </c>
      <c r="D91" s="1">
        <v>0.64690000000000003</v>
      </c>
      <c r="E91" s="14">
        <v>0.49940000000000001</v>
      </c>
      <c r="F91" s="14">
        <v>3.1899999999999998E-2</v>
      </c>
      <c r="G91" s="1">
        <v>0.53139999999999998</v>
      </c>
      <c r="H91" s="1">
        <v>1.8800000000000001E-2</v>
      </c>
      <c r="I91" s="1">
        <v>4.5199999999999997E-2</v>
      </c>
      <c r="J91" s="1">
        <v>0</v>
      </c>
      <c r="K91" s="1">
        <v>0.76049999999999995</v>
      </c>
      <c r="L91" s="1">
        <v>0.187</v>
      </c>
      <c r="M91" s="1">
        <v>6.3299999999999995E-2</v>
      </c>
      <c r="N91" s="1">
        <v>0</v>
      </c>
      <c r="O91" s="21">
        <f t="shared" si="5"/>
        <v>3.2529999999999997</v>
      </c>
      <c r="P91" s="22">
        <f t="shared" si="6"/>
        <v>0.16264999999999999</v>
      </c>
      <c r="Q91" s="22">
        <f t="shared" si="7"/>
        <v>3.4156499999999999</v>
      </c>
      <c r="R91" s="19">
        <f t="shared" si="8"/>
        <v>4.0987799999999996</v>
      </c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9" customFormat="1">
      <c r="A92" s="1">
        <v>82</v>
      </c>
      <c r="B92" s="1" t="s">
        <v>84</v>
      </c>
      <c r="C92" s="1">
        <v>0.48280000000000001</v>
      </c>
      <c r="D92" s="1">
        <v>0.63229999999999997</v>
      </c>
      <c r="E92" s="14">
        <v>0.68659999999999999</v>
      </c>
      <c r="F92" s="14">
        <v>3.1300000000000001E-2</v>
      </c>
      <c r="G92" s="1">
        <v>0.53139999999999998</v>
      </c>
      <c r="H92" s="1">
        <v>1.7899999999999999E-2</v>
      </c>
      <c r="I92" s="1">
        <v>4.4999999999999998E-2</v>
      </c>
      <c r="J92" s="1">
        <v>0</v>
      </c>
      <c r="K92" s="1">
        <v>0.76019999999999999</v>
      </c>
      <c r="L92" s="1">
        <v>0.19420000000000001</v>
      </c>
      <c r="M92" s="1">
        <v>6.2100000000000002E-2</v>
      </c>
      <c r="N92" s="1">
        <v>0</v>
      </c>
      <c r="O92" s="21">
        <f t="shared" si="5"/>
        <v>3.4438</v>
      </c>
      <c r="P92" s="22">
        <f t="shared" si="6"/>
        <v>0.17219000000000001</v>
      </c>
      <c r="Q92" s="22">
        <f t="shared" si="7"/>
        <v>3.61599</v>
      </c>
      <c r="R92" s="19">
        <f t="shared" si="8"/>
        <v>4.339188</v>
      </c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9" customFormat="1">
      <c r="A93" s="1">
        <v>83</v>
      </c>
      <c r="B93" s="1" t="s">
        <v>85</v>
      </c>
      <c r="C93" s="1">
        <v>0.46300000000000002</v>
      </c>
      <c r="D93" s="1">
        <v>0.61709999999999998</v>
      </c>
      <c r="E93" s="14">
        <v>0.4778</v>
      </c>
      <c r="F93" s="14">
        <v>3.0499999999999999E-2</v>
      </c>
      <c r="G93" s="1">
        <v>0.53139999999999998</v>
      </c>
      <c r="H93" s="1">
        <v>1.95E-2</v>
      </c>
      <c r="I93" s="1">
        <v>4.4200000000000003E-2</v>
      </c>
      <c r="J93" s="1">
        <v>0</v>
      </c>
      <c r="K93" s="1">
        <v>0.76400000000000001</v>
      </c>
      <c r="L93" s="1">
        <v>0.18060000000000001</v>
      </c>
      <c r="M93" s="1">
        <v>6.0499999999999998E-2</v>
      </c>
      <c r="N93" s="1">
        <v>0</v>
      </c>
      <c r="O93" s="21">
        <f t="shared" si="5"/>
        <v>3.1886000000000001</v>
      </c>
      <c r="P93" s="22">
        <f t="shared" si="6"/>
        <v>0.15943000000000002</v>
      </c>
      <c r="Q93" s="22">
        <f t="shared" si="7"/>
        <v>3.3480300000000001</v>
      </c>
      <c r="R93" s="19">
        <f t="shared" si="8"/>
        <v>4.0176359999999995</v>
      </c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9" customFormat="1">
      <c r="A94" s="1">
        <v>84</v>
      </c>
      <c r="B94" s="1" t="s">
        <v>86</v>
      </c>
      <c r="C94" s="1">
        <v>0.4178</v>
      </c>
      <c r="D94" s="1">
        <v>0.62319999999999998</v>
      </c>
      <c r="E94" s="14">
        <v>0.67210000000000003</v>
      </c>
      <c r="F94" s="14">
        <v>3.0700000000000002E-2</v>
      </c>
      <c r="G94" s="1">
        <v>0.53139999999999998</v>
      </c>
      <c r="H94" s="1">
        <v>1.9400000000000001E-2</v>
      </c>
      <c r="I94" s="1">
        <v>4.3499999999999997E-2</v>
      </c>
      <c r="J94" s="1">
        <v>0</v>
      </c>
      <c r="K94" s="1">
        <v>0.76370000000000005</v>
      </c>
      <c r="L94" s="1">
        <v>0.1744</v>
      </c>
      <c r="M94" s="1">
        <v>4.4699999999999997E-2</v>
      </c>
      <c r="N94" s="1">
        <v>0</v>
      </c>
      <c r="O94" s="21">
        <f t="shared" si="5"/>
        <v>3.3209</v>
      </c>
      <c r="P94" s="22">
        <f t="shared" si="6"/>
        <v>0.166045</v>
      </c>
      <c r="Q94" s="22">
        <f t="shared" si="7"/>
        <v>3.486945</v>
      </c>
      <c r="R94" s="19">
        <f t="shared" si="8"/>
        <v>4.1843339999999998</v>
      </c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9" customFormat="1">
      <c r="A95" s="1">
        <v>85</v>
      </c>
      <c r="B95" s="1" t="s">
        <v>87</v>
      </c>
      <c r="C95" s="1">
        <v>0.41749999999999998</v>
      </c>
      <c r="D95" s="1">
        <v>0.63749999999999996</v>
      </c>
      <c r="E95" s="14">
        <v>0.48959999999999998</v>
      </c>
      <c r="F95" s="14">
        <v>3.1300000000000001E-2</v>
      </c>
      <c r="G95" s="1">
        <v>0.53149999999999997</v>
      </c>
      <c r="H95" s="1">
        <v>1.8599999999999998E-2</v>
      </c>
      <c r="I95" s="1">
        <v>4.4600000000000001E-2</v>
      </c>
      <c r="J95" s="1">
        <v>0</v>
      </c>
      <c r="K95" s="1">
        <v>0.76319999999999999</v>
      </c>
      <c r="L95" s="1">
        <v>0.1731</v>
      </c>
      <c r="M95" s="1">
        <v>6.2E-2</v>
      </c>
      <c r="N95" s="1">
        <v>0</v>
      </c>
      <c r="O95" s="21">
        <f t="shared" si="5"/>
        <v>3.1688999999999998</v>
      </c>
      <c r="P95" s="22">
        <f t="shared" si="6"/>
        <v>0.158445</v>
      </c>
      <c r="Q95" s="22">
        <f t="shared" si="7"/>
        <v>3.3273449999999998</v>
      </c>
      <c r="R95" s="19">
        <f t="shared" si="8"/>
        <v>3.9928139999999996</v>
      </c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9" customFormat="1">
      <c r="A96" s="1">
        <v>86</v>
      </c>
      <c r="B96" s="1" t="s">
        <v>88</v>
      </c>
      <c r="C96" s="1">
        <v>0.42180000000000001</v>
      </c>
      <c r="D96" s="1">
        <v>0.59699999999999998</v>
      </c>
      <c r="E96" s="14">
        <v>0.47</v>
      </c>
      <c r="F96" s="14">
        <v>0.03</v>
      </c>
      <c r="G96" s="1">
        <v>0.53139999999999998</v>
      </c>
      <c r="H96" s="1">
        <v>1.89E-2</v>
      </c>
      <c r="I96" s="1">
        <v>4.2200000000000001E-2</v>
      </c>
      <c r="J96" s="1">
        <v>0</v>
      </c>
      <c r="K96" s="1">
        <v>0.76449999999999996</v>
      </c>
      <c r="L96" s="1">
        <v>0.17430000000000001</v>
      </c>
      <c r="M96" s="1">
        <v>5.9499999999999997E-2</v>
      </c>
      <c r="N96" s="1">
        <v>0</v>
      </c>
      <c r="O96" s="21">
        <f t="shared" si="5"/>
        <v>3.1095999999999995</v>
      </c>
      <c r="P96" s="22">
        <f t="shared" si="6"/>
        <v>0.15547999999999998</v>
      </c>
      <c r="Q96" s="22">
        <f t="shared" si="7"/>
        <v>3.2650799999999993</v>
      </c>
      <c r="R96" s="19">
        <f t="shared" si="8"/>
        <v>3.9180959999999989</v>
      </c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9" customFormat="1">
      <c r="A97" s="1">
        <v>87</v>
      </c>
      <c r="B97" s="1" t="s">
        <v>89</v>
      </c>
      <c r="C97" s="1">
        <v>0.441</v>
      </c>
      <c r="D97" s="1">
        <v>0.64970000000000006</v>
      </c>
      <c r="E97" s="14">
        <v>0.50070000000000003</v>
      </c>
      <c r="F97" s="14">
        <v>3.2000000000000001E-2</v>
      </c>
      <c r="G97" s="1">
        <v>0.53149999999999997</v>
      </c>
      <c r="H97" s="1">
        <v>1.7899999999999999E-2</v>
      </c>
      <c r="I97" s="1">
        <v>4.24E-2</v>
      </c>
      <c r="J97" s="1">
        <v>0</v>
      </c>
      <c r="K97" s="1">
        <v>0.75219999999999998</v>
      </c>
      <c r="L97" s="1">
        <v>0.17299999999999999</v>
      </c>
      <c r="M97" s="1">
        <v>4.6600000000000003E-2</v>
      </c>
      <c r="N97" s="1">
        <v>0</v>
      </c>
      <c r="O97" s="21">
        <f t="shared" si="5"/>
        <v>3.1870000000000007</v>
      </c>
      <c r="P97" s="22">
        <f t="shared" si="6"/>
        <v>0.15935000000000005</v>
      </c>
      <c r="Q97" s="22">
        <f t="shared" si="7"/>
        <v>3.3463500000000006</v>
      </c>
      <c r="R97" s="19">
        <f t="shared" si="8"/>
        <v>4.0156200000000002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s="9" customFormat="1">
      <c r="A98" s="1">
        <v>88</v>
      </c>
      <c r="B98" s="1" t="s">
        <v>90</v>
      </c>
      <c r="C98" s="1">
        <v>0.47539999999999999</v>
      </c>
      <c r="D98" s="1">
        <v>0.65880000000000005</v>
      </c>
      <c r="E98" s="14">
        <v>0.1913</v>
      </c>
      <c r="F98" s="14">
        <v>1.43E-2</v>
      </c>
      <c r="G98" s="1">
        <v>0.53149999999999997</v>
      </c>
      <c r="H98" s="1">
        <v>1.9599999999999999E-2</v>
      </c>
      <c r="I98" s="1">
        <v>2.76E-2</v>
      </c>
      <c r="J98" s="1">
        <v>3.9699999999999999E-2</v>
      </c>
      <c r="K98" s="1">
        <v>0.79269999999999996</v>
      </c>
      <c r="L98" s="1">
        <v>0.254</v>
      </c>
      <c r="M98" s="1">
        <v>2.8299999999999999E-2</v>
      </c>
      <c r="N98" s="1">
        <v>0</v>
      </c>
      <c r="O98" s="21">
        <f t="shared" si="5"/>
        <v>3.0332000000000008</v>
      </c>
      <c r="P98" s="22">
        <f t="shared" si="6"/>
        <v>0.15166000000000004</v>
      </c>
      <c r="Q98" s="22">
        <f t="shared" si="7"/>
        <v>3.1848600000000009</v>
      </c>
      <c r="R98" s="19">
        <f t="shared" si="8"/>
        <v>3.821832000000001</v>
      </c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s="9" customFormat="1">
      <c r="A99" s="1">
        <v>89</v>
      </c>
      <c r="B99" s="1" t="s">
        <v>91</v>
      </c>
      <c r="C99" s="1">
        <v>0.42299999999999999</v>
      </c>
      <c r="D99" s="1">
        <v>0.64229999999999998</v>
      </c>
      <c r="E99" s="14">
        <v>0.33189999999999997</v>
      </c>
      <c r="F99" s="14">
        <v>3.2500000000000001E-2</v>
      </c>
      <c r="G99" s="1">
        <v>0.53129999999999999</v>
      </c>
      <c r="H99" s="1">
        <v>1.8200000000000001E-2</v>
      </c>
      <c r="I99" s="1">
        <v>4.3400000000000001E-2</v>
      </c>
      <c r="J99" s="1">
        <v>0</v>
      </c>
      <c r="K99" s="1">
        <v>0.77429999999999999</v>
      </c>
      <c r="L99" s="1">
        <v>0.18709999999999999</v>
      </c>
      <c r="M99" s="1">
        <v>6.4500000000000002E-2</v>
      </c>
      <c r="N99" s="1">
        <v>0</v>
      </c>
      <c r="O99" s="21">
        <f t="shared" si="5"/>
        <v>3.0484999999999998</v>
      </c>
      <c r="P99" s="22">
        <f t="shared" si="6"/>
        <v>0.152425</v>
      </c>
      <c r="Q99" s="22">
        <f t="shared" si="7"/>
        <v>3.2009249999999998</v>
      </c>
      <c r="R99" s="19">
        <f t="shared" si="8"/>
        <v>3.8411099999999996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s="9" customFormat="1">
      <c r="A100" s="1">
        <v>90</v>
      </c>
      <c r="B100" s="1" t="s">
        <v>92</v>
      </c>
      <c r="C100" s="1">
        <v>0.41039999999999999</v>
      </c>
      <c r="D100" s="1">
        <v>0.65049999999999997</v>
      </c>
      <c r="E100" s="14">
        <v>0.43319999999999997</v>
      </c>
      <c r="F100" s="14">
        <v>3.2300000000000002E-2</v>
      </c>
      <c r="G100" s="1">
        <v>0.53129999999999999</v>
      </c>
      <c r="H100" s="1">
        <v>1.8800000000000001E-2</v>
      </c>
      <c r="I100" s="1">
        <v>4.02E-2</v>
      </c>
      <c r="J100" s="1">
        <v>0</v>
      </c>
      <c r="K100" s="1">
        <v>0.75739999999999996</v>
      </c>
      <c r="L100" s="1">
        <v>0.17810000000000001</v>
      </c>
      <c r="M100" s="1">
        <v>6.4000000000000001E-2</v>
      </c>
      <c r="N100" s="1">
        <v>0</v>
      </c>
      <c r="O100" s="21">
        <f t="shared" si="5"/>
        <v>3.1162000000000005</v>
      </c>
      <c r="P100" s="22">
        <f t="shared" si="6"/>
        <v>0.15581000000000003</v>
      </c>
      <c r="Q100" s="22">
        <f t="shared" si="7"/>
        <v>3.2720100000000008</v>
      </c>
      <c r="R100" s="19">
        <f t="shared" si="8"/>
        <v>3.9264120000000009</v>
      </c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s="9" customFormat="1">
      <c r="A101" s="1">
        <v>91</v>
      </c>
      <c r="B101" s="1" t="s">
        <v>93</v>
      </c>
      <c r="C101" s="1">
        <v>0.40229999999999999</v>
      </c>
      <c r="D101" s="1">
        <v>0.63739999999999997</v>
      </c>
      <c r="E101" s="14">
        <v>0.41749999999999998</v>
      </c>
      <c r="F101" s="14">
        <v>3.2199999999999999E-2</v>
      </c>
      <c r="G101" s="1">
        <v>0.53139999999999998</v>
      </c>
      <c r="H101" s="1">
        <v>1.8499999999999999E-2</v>
      </c>
      <c r="I101" s="1">
        <v>4.6600000000000003E-2</v>
      </c>
      <c r="J101" s="1">
        <v>0</v>
      </c>
      <c r="K101" s="1">
        <v>0.76259999999999994</v>
      </c>
      <c r="L101" s="1">
        <v>0.182</v>
      </c>
      <c r="M101" s="1">
        <v>6.3799999999999996E-2</v>
      </c>
      <c r="N101" s="1">
        <v>0</v>
      </c>
      <c r="O101" s="21">
        <f t="shared" si="5"/>
        <v>3.0943000000000001</v>
      </c>
      <c r="P101" s="22">
        <f t="shared" si="6"/>
        <v>0.15471500000000002</v>
      </c>
      <c r="Q101" s="22">
        <f t="shared" si="7"/>
        <v>3.249015</v>
      </c>
      <c r="R101" s="19">
        <f t="shared" si="8"/>
        <v>3.8988179999999999</v>
      </c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s="9" customFormat="1">
      <c r="A102" s="1">
        <v>1</v>
      </c>
      <c r="B102" s="1" t="s">
        <v>94</v>
      </c>
      <c r="C102" s="1">
        <v>0.40960000000000002</v>
      </c>
      <c r="D102" s="1">
        <v>0.60040000000000004</v>
      </c>
      <c r="E102" s="14">
        <v>0.38550000000000001</v>
      </c>
      <c r="F102" s="14">
        <v>2.9700000000000001E-2</v>
      </c>
      <c r="G102" s="1">
        <v>0.53139999999999998</v>
      </c>
      <c r="H102" s="1">
        <v>1.8599999999999998E-2</v>
      </c>
      <c r="I102" s="1">
        <v>3.8800000000000001E-2</v>
      </c>
      <c r="J102" s="1">
        <v>0</v>
      </c>
      <c r="K102" s="1">
        <v>0.76780000000000004</v>
      </c>
      <c r="L102" s="1">
        <v>0.182</v>
      </c>
      <c r="M102" s="1">
        <v>5.8900000000000001E-2</v>
      </c>
      <c r="N102" s="1">
        <v>0</v>
      </c>
      <c r="O102" s="21">
        <f t="shared" si="5"/>
        <v>3.0226999999999995</v>
      </c>
      <c r="P102" s="22">
        <f t="shared" si="6"/>
        <v>0.15113499999999999</v>
      </c>
      <c r="Q102" s="22">
        <f t="shared" si="7"/>
        <v>3.1738349999999995</v>
      </c>
      <c r="R102" s="19">
        <f t="shared" si="8"/>
        <v>3.8086019999999992</v>
      </c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s="9" customFormat="1">
      <c r="A103" s="1">
        <v>93</v>
      </c>
      <c r="B103" s="1" t="s">
        <v>95</v>
      </c>
      <c r="C103" s="1">
        <v>0.38750000000000001</v>
      </c>
      <c r="D103" s="1">
        <v>0.64249999999999996</v>
      </c>
      <c r="E103" s="14">
        <v>0.34799999999999998</v>
      </c>
      <c r="F103" s="14">
        <v>3.2500000000000001E-2</v>
      </c>
      <c r="G103" s="1">
        <v>0.53129999999999999</v>
      </c>
      <c r="H103" s="1">
        <v>1.8599999999999998E-2</v>
      </c>
      <c r="I103" s="1">
        <v>4.0500000000000001E-2</v>
      </c>
      <c r="J103" s="1">
        <v>0</v>
      </c>
      <c r="K103" s="1">
        <v>0.76319999999999999</v>
      </c>
      <c r="L103" s="1">
        <v>0.17510000000000001</v>
      </c>
      <c r="M103" s="1">
        <v>6.4299999999999996E-2</v>
      </c>
      <c r="N103" s="1">
        <v>0</v>
      </c>
      <c r="O103" s="21">
        <f t="shared" si="5"/>
        <v>3.0034999999999998</v>
      </c>
      <c r="P103" s="22">
        <f t="shared" si="6"/>
        <v>0.150175</v>
      </c>
      <c r="Q103" s="22">
        <f t="shared" si="7"/>
        <v>3.1536749999999998</v>
      </c>
      <c r="R103" s="19">
        <f t="shared" si="8"/>
        <v>3.7844099999999994</v>
      </c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9" customFormat="1">
      <c r="A104" s="1">
        <v>94</v>
      </c>
      <c r="B104" s="1" t="s">
        <v>96</v>
      </c>
      <c r="C104" s="1">
        <v>0.43459999999999999</v>
      </c>
      <c r="D104" s="1">
        <v>0.57050000000000001</v>
      </c>
      <c r="E104" s="14">
        <v>0.45029999999999998</v>
      </c>
      <c r="F104" s="14">
        <v>2.8899999999999999E-2</v>
      </c>
      <c r="G104" s="1">
        <v>0.53129999999999999</v>
      </c>
      <c r="H104" s="1">
        <v>1.89E-2</v>
      </c>
      <c r="I104" s="1">
        <v>4.07E-2</v>
      </c>
      <c r="J104" s="1">
        <v>0</v>
      </c>
      <c r="K104" s="1">
        <v>0.7671</v>
      </c>
      <c r="L104" s="1">
        <v>0.17269999999999999</v>
      </c>
      <c r="M104" s="1">
        <v>5.74E-2</v>
      </c>
      <c r="N104" s="1">
        <v>0</v>
      </c>
      <c r="O104" s="21">
        <f t="shared" si="5"/>
        <v>3.0724</v>
      </c>
      <c r="P104" s="22">
        <f t="shared" si="6"/>
        <v>0.15362000000000001</v>
      </c>
      <c r="Q104" s="22">
        <f t="shared" si="7"/>
        <v>3.2260200000000001</v>
      </c>
      <c r="R104" s="19">
        <f t="shared" si="8"/>
        <v>3.8712239999999998</v>
      </c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s="9" customFormat="1">
      <c r="A105" s="1">
        <v>95</v>
      </c>
      <c r="B105" s="1" t="s">
        <v>97</v>
      </c>
      <c r="C105" s="1">
        <v>0.40689999999999998</v>
      </c>
      <c r="D105" s="1">
        <v>0.61170000000000002</v>
      </c>
      <c r="E105" s="14">
        <v>0.50190000000000001</v>
      </c>
      <c r="F105" s="14">
        <v>3.2300000000000002E-2</v>
      </c>
      <c r="G105" s="1">
        <v>0.53159999999999996</v>
      </c>
      <c r="H105" s="1">
        <v>1.8700000000000001E-2</v>
      </c>
      <c r="I105" s="1">
        <v>4.6600000000000003E-2</v>
      </c>
      <c r="J105" s="1">
        <v>0</v>
      </c>
      <c r="K105" s="1">
        <v>0.77149999999999996</v>
      </c>
      <c r="L105" s="1">
        <v>0.2288</v>
      </c>
      <c r="M105" s="1">
        <v>6.3899999999999998E-2</v>
      </c>
      <c r="N105" s="1">
        <v>0</v>
      </c>
      <c r="O105" s="21">
        <f t="shared" si="5"/>
        <v>3.2139000000000002</v>
      </c>
      <c r="P105" s="22">
        <f t="shared" si="6"/>
        <v>0.16069500000000003</v>
      </c>
      <c r="Q105" s="22">
        <f t="shared" si="7"/>
        <v>3.3745950000000002</v>
      </c>
      <c r="R105" s="19">
        <f t="shared" si="8"/>
        <v>4.0495140000000003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s="9" customFormat="1">
      <c r="A106" s="1">
        <v>96</v>
      </c>
      <c r="B106" s="1" t="s">
        <v>98</v>
      </c>
      <c r="C106" s="1">
        <v>0.48230000000000001</v>
      </c>
      <c r="D106" s="1">
        <v>0.87090000000000001</v>
      </c>
      <c r="E106" s="14">
        <v>0.81089999999999995</v>
      </c>
      <c r="F106" s="14">
        <v>5.04E-2</v>
      </c>
      <c r="G106" s="1">
        <v>0.53149999999999997</v>
      </c>
      <c r="H106" s="1">
        <v>2.4400000000000002E-2</v>
      </c>
      <c r="I106" s="1">
        <v>5.2600000000000001E-2</v>
      </c>
      <c r="J106" s="1">
        <v>0</v>
      </c>
      <c r="K106" s="1">
        <v>0.79910000000000003</v>
      </c>
      <c r="L106" s="1">
        <v>0.27589999999999998</v>
      </c>
      <c r="M106" s="1">
        <v>9.98E-2</v>
      </c>
      <c r="N106" s="1">
        <v>0</v>
      </c>
      <c r="O106" s="21">
        <f t="shared" si="5"/>
        <v>3.9978000000000002</v>
      </c>
      <c r="P106" s="22">
        <f t="shared" si="6"/>
        <v>0.19989000000000001</v>
      </c>
      <c r="Q106" s="22">
        <f t="shared" si="7"/>
        <v>4.1976900000000006</v>
      </c>
      <c r="R106" s="19">
        <f t="shared" si="8"/>
        <v>5.0372280000000007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9" customFormat="1">
      <c r="A107" s="1">
        <v>97</v>
      </c>
      <c r="B107" s="1" t="s">
        <v>99</v>
      </c>
      <c r="C107" s="1">
        <v>0.42070000000000002</v>
      </c>
      <c r="D107" s="1">
        <v>0.61539999999999995</v>
      </c>
      <c r="E107" s="14">
        <v>0.4274</v>
      </c>
      <c r="F107" s="14">
        <v>3.1899999999999998E-2</v>
      </c>
      <c r="G107" s="1">
        <v>0.53139999999999998</v>
      </c>
      <c r="H107" s="1">
        <v>1.84E-2</v>
      </c>
      <c r="I107" s="1">
        <v>4.0300000000000002E-2</v>
      </c>
      <c r="J107" s="1">
        <v>0</v>
      </c>
      <c r="K107" s="1">
        <v>0.76659999999999995</v>
      </c>
      <c r="L107" s="1">
        <v>0.1739</v>
      </c>
      <c r="M107" s="1">
        <v>6.3100000000000003E-2</v>
      </c>
      <c r="N107" s="1">
        <v>0</v>
      </c>
      <c r="O107" s="21">
        <f t="shared" ref="O107:O169" si="9">SUM(C107:N107)</f>
        <v>3.0891000000000006</v>
      </c>
      <c r="P107" s="22">
        <f t="shared" si="6"/>
        <v>0.15445500000000004</v>
      </c>
      <c r="Q107" s="22">
        <f t="shared" si="7"/>
        <v>3.2435550000000006</v>
      </c>
      <c r="R107" s="19">
        <f t="shared" si="8"/>
        <v>3.8922660000000007</v>
      </c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s="9" customFormat="1">
      <c r="A108" s="1">
        <v>98</v>
      </c>
      <c r="B108" s="1" t="s">
        <v>100</v>
      </c>
      <c r="C108" s="1">
        <v>0.42320000000000002</v>
      </c>
      <c r="D108" s="1">
        <v>0.62760000000000005</v>
      </c>
      <c r="E108" s="14">
        <v>0.4279</v>
      </c>
      <c r="F108" s="14">
        <v>3.1899999999999998E-2</v>
      </c>
      <c r="G108" s="1">
        <v>0.53129999999999999</v>
      </c>
      <c r="H108" s="1">
        <v>1.8499999999999999E-2</v>
      </c>
      <c r="I108" s="1">
        <v>4.6100000000000002E-2</v>
      </c>
      <c r="J108" s="1">
        <v>0</v>
      </c>
      <c r="K108" s="1">
        <v>0.76700000000000002</v>
      </c>
      <c r="L108" s="1">
        <v>0.19750000000000001</v>
      </c>
      <c r="M108" s="1">
        <v>6.3200000000000006E-2</v>
      </c>
      <c r="N108" s="1">
        <v>0</v>
      </c>
      <c r="O108" s="21">
        <f t="shared" si="9"/>
        <v>3.1341999999999999</v>
      </c>
      <c r="P108" s="22">
        <f t="shared" si="6"/>
        <v>0.15671000000000002</v>
      </c>
      <c r="Q108" s="22">
        <f t="shared" si="7"/>
        <v>3.2909099999999998</v>
      </c>
      <c r="R108" s="19">
        <f t="shared" si="8"/>
        <v>3.9490919999999994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s="9" customFormat="1">
      <c r="A109" s="1">
        <v>99</v>
      </c>
      <c r="B109" s="1" t="s">
        <v>101</v>
      </c>
      <c r="C109" s="1">
        <v>0.42630000000000001</v>
      </c>
      <c r="D109" s="1">
        <v>0.7681</v>
      </c>
      <c r="E109" s="14">
        <v>0.43419999999999997</v>
      </c>
      <c r="F109" s="14">
        <v>2.7E-2</v>
      </c>
      <c r="G109" s="1">
        <v>0.53139999999999998</v>
      </c>
      <c r="H109" s="1">
        <v>1.83E-2</v>
      </c>
      <c r="I109" s="1">
        <v>3.9E-2</v>
      </c>
      <c r="J109" s="1">
        <v>0</v>
      </c>
      <c r="K109" s="1">
        <v>0.76600000000000001</v>
      </c>
      <c r="L109" s="1">
        <v>0.22550000000000001</v>
      </c>
      <c r="M109" s="1">
        <v>5.3499999999999999E-2</v>
      </c>
      <c r="N109" s="1">
        <v>0</v>
      </c>
      <c r="O109" s="21">
        <f t="shared" si="9"/>
        <v>3.2892999999999999</v>
      </c>
      <c r="P109" s="22">
        <f t="shared" si="6"/>
        <v>0.164465</v>
      </c>
      <c r="Q109" s="22">
        <f t="shared" si="7"/>
        <v>3.4537649999999998</v>
      </c>
      <c r="R109" s="19">
        <f t="shared" si="8"/>
        <v>4.1445179999999997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9" customFormat="1">
      <c r="A110" s="1">
        <v>100</v>
      </c>
      <c r="B110" s="1" t="s">
        <v>102</v>
      </c>
      <c r="C110" s="1">
        <v>0.40770000000000001</v>
      </c>
      <c r="D110" s="1">
        <v>0.59630000000000005</v>
      </c>
      <c r="E110" s="14">
        <v>0.4088</v>
      </c>
      <c r="F110" s="14">
        <v>3.0499999999999999E-2</v>
      </c>
      <c r="G110" s="1">
        <v>0.53139999999999998</v>
      </c>
      <c r="H110" s="1">
        <v>1.7299999999999999E-2</v>
      </c>
      <c r="I110" s="1">
        <v>3.6799999999999999E-2</v>
      </c>
      <c r="J110" s="1">
        <v>0</v>
      </c>
      <c r="K110" s="1">
        <v>0.75890000000000002</v>
      </c>
      <c r="L110" s="1">
        <v>0.17319999999999999</v>
      </c>
      <c r="M110" s="1">
        <v>4.4400000000000002E-2</v>
      </c>
      <c r="N110" s="1">
        <v>0</v>
      </c>
      <c r="O110" s="21">
        <f t="shared" si="9"/>
        <v>3.0053000000000001</v>
      </c>
      <c r="P110" s="22">
        <f t="shared" si="6"/>
        <v>0.15026500000000001</v>
      </c>
      <c r="Q110" s="22">
        <f t="shared" si="7"/>
        <v>3.1555650000000002</v>
      </c>
      <c r="R110" s="19">
        <f t="shared" si="8"/>
        <v>3.7866780000000002</v>
      </c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s="9" customFormat="1">
      <c r="A111" s="1">
        <v>101</v>
      </c>
      <c r="B111" s="1" t="s">
        <v>103</v>
      </c>
      <c r="C111" s="1">
        <v>0.43219999999999997</v>
      </c>
      <c r="D111" s="1">
        <v>0.60289999999999999</v>
      </c>
      <c r="E111" s="14">
        <v>0.45929999999999999</v>
      </c>
      <c r="F111" s="14">
        <v>2.93E-2</v>
      </c>
      <c r="G111" s="1">
        <v>0.53139999999999998</v>
      </c>
      <c r="H111" s="1">
        <v>1.8800000000000001E-2</v>
      </c>
      <c r="I111" s="1">
        <v>4.1399999999999999E-2</v>
      </c>
      <c r="J111" s="1">
        <v>0</v>
      </c>
      <c r="K111" s="1">
        <v>0.76890000000000003</v>
      </c>
      <c r="L111" s="1">
        <v>0.1903</v>
      </c>
      <c r="M111" s="1">
        <v>5.8200000000000002E-2</v>
      </c>
      <c r="N111" s="1">
        <v>0</v>
      </c>
      <c r="O111" s="21">
        <f t="shared" si="9"/>
        <v>3.1326999999999998</v>
      </c>
      <c r="P111" s="22">
        <f t="shared" si="6"/>
        <v>0.156635</v>
      </c>
      <c r="Q111" s="22">
        <f t="shared" si="7"/>
        <v>3.2893349999999999</v>
      </c>
      <c r="R111" s="19">
        <f t="shared" si="8"/>
        <v>3.9472019999999999</v>
      </c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9" customFormat="1">
      <c r="A112" s="1">
        <v>102</v>
      </c>
      <c r="B112" s="1" t="s">
        <v>104</v>
      </c>
      <c r="C112" s="1">
        <v>0.51290000000000002</v>
      </c>
      <c r="D112" s="1">
        <v>0.64749999999999996</v>
      </c>
      <c r="E112" s="14">
        <v>0.377</v>
      </c>
      <c r="F112" s="14">
        <v>3.2500000000000001E-2</v>
      </c>
      <c r="G112" s="1">
        <v>0.53139999999999998</v>
      </c>
      <c r="H112" s="1">
        <v>1.8100000000000002E-2</v>
      </c>
      <c r="I112" s="1">
        <v>4.6399999999999997E-2</v>
      </c>
      <c r="J112" s="1">
        <v>0</v>
      </c>
      <c r="K112" s="1">
        <v>0.76500000000000001</v>
      </c>
      <c r="L112" s="1">
        <v>0.22220000000000001</v>
      </c>
      <c r="M112" s="1">
        <v>6.4500000000000002E-2</v>
      </c>
      <c r="N112" s="1">
        <v>0</v>
      </c>
      <c r="O112" s="21">
        <f t="shared" si="9"/>
        <v>3.2175000000000002</v>
      </c>
      <c r="P112" s="22">
        <f t="shared" si="6"/>
        <v>0.16087500000000002</v>
      </c>
      <c r="Q112" s="22">
        <f t="shared" si="7"/>
        <v>3.3783750000000001</v>
      </c>
      <c r="R112" s="19">
        <f t="shared" si="8"/>
        <v>4.0540500000000002</v>
      </c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7" s="9" customFormat="1">
      <c r="A113" s="1">
        <v>103</v>
      </c>
      <c r="B113" s="1" t="s">
        <v>105</v>
      </c>
      <c r="C113" s="1">
        <v>0.52769999999999995</v>
      </c>
      <c r="D113" s="1">
        <v>0.61570000000000003</v>
      </c>
      <c r="E113" s="14">
        <v>0.32729999999999998</v>
      </c>
      <c r="F113" s="14">
        <v>3.2099999999999997E-2</v>
      </c>
      <c r="G113" s="1">
        <v>0.53139999999999998</v>
      </c>
      <c r="H113" s="1">
        <v>1.8800000000000001E-2</v>
      </c>
      <c r="I113" s="1">
        <v>4.4499999999999998E-2</v>
      </c>
      <c r="J113" s="1">
        <v>0</v>
      </c>
      <c r="K113" s="1">
        <v>0.76570000000000005</v>
      </c>
      <c r="L113" s="1">
        <v>0.18970000000000001</v>
      </c>
      <c r="M113" s="1">
        <v>6.3600000000000004E-2</v>
      </c>
      <c r="N113" s="1">
        <v>0</v>
      </c>
      <c r="O113" s="21">
        <f t="shared" si="9"/>
        <v>3.1165000000000003</v>
      </c>
      <c r="P113" s="22">
        <f t="shared" si="6"/>
        <v>0.15582500000000002</v>
      </c>
      <c r="Q113" s="22">
        <f t="shared" si="7"/>
        <v>3.2723250000000004</v>
      </c>
      <c r="R113" s="19">
        <f t="shared" si="8"/>
        <v>3.9267900000000004</v>
      </c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7" s="9" customFormat="1">
      <c r="A114" s="1">
        <v>104</v>
      </c>
      <c r="B114" s="1" t="s">
        <v>106</v>
      </c>
      <c r="C114" s="1">
        <v>0.51429999999999998</v>
      </c>
      <c r="D114" s="1">
        <v>0.60599999999999998</v>
      </c>
      <c r="E114" s="14">
        <v>0.4798</v>
      </c>
      <c r="F114" s="14">
        <v>3.0700000000000002E-2</v>
      </c>
      <c r="G114" s="1">
        <v>0.53139999999999998</v>
      </c>
      <c r="H114" s="1">
        <v>1.7999999999999999E-2</v>
      </c>
      <c r="I114" s="1">
        <v>4.3700000000000003E-2</v>
      </c>
      <c r="J114" s="1">
        <v>0</v>
      </c>
      <c r="K114" s="1">
        <v>0.76449999999999996</v>
      </c>
      <c r="L114" s="1">
        <v>0.18559999999999999</v>
      </c>
      <c r="M114" s="1">
        <v>6.08E-2</v>
      </c>
      <c r="N114" s="1">
        <v>0</v>
      </c>
      <c r="O114" s="21">
        <f t="shared" si="9"/>
        <v>3.2347999999999995</v>
      </c>
      <c r="P114" s="22">
        <f t="shared" si="6"/>
        <v>0.16173999999999999</v>
      </c>
      <c r="Q114" s="22">
        <f t="shared" si="7"/>
        <v>3.3965399999999994</v>
      </c>
      <c r="R114" s="19">
        <f t="shared" si="8"/>
        <v>4.0758479999999988</v>
      </c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7" s="9" customFormat="1">
      <c r="A115" s="1">
        <v>105</v>
      </c>
      <c r="B115" s="1" t="s">
        <v>107</v>
      </c>
      <c r="C115" s="1">
        <v>0.50639999999999996</v>
      </c>
      <c r="D115" s="1">
        <v>0.61380000000000001</v>
      </c>
      <c r="E115" s="14">
        <v>0.47339999999999999</v>
      </c>
      <c r="F115" s="14">
        <v>3.0200000000000001E-2</v>
      </c>
      <c r="G115" s="1">
        <v>0.53139999999999998</v>
      </c>
      <c r="H115" s="1">
        <v>1.78E-2</v>
      </c>
      <c r="I115" s="1">
        <v>4.19E-2</v>
      </c>
      <c r="J115" s="1">
        <v>0</v>
      </c>
      <c r="K115" s="1">
        <v>0.76380000000000003</v>
      </c>
      <c r="L115" s="1">
        <v>0.18940000000000001</v>
      </c>
      <c r="M115" s="1">
        <v>0.06</v>
      </c>
      <c r="N115" s="1">
        <v>0</v>
      </c>
      <c r="O115" s="21">
        <f t="shared" si="9"/>
        <v>3.2281</v>
      </c>
      <c r="P115" s="22">
        <f t="shared" si="6"/>
        <v>0.16140500000000002</v>
      </c>
      <c r="Q115" s="22">
        <f t="shared" si="7"/>
        <v>3.3895049999999998</v>
      </c>
      <c r="R115" s="19">
        <f t="shared" si="8"/>
        <v>4.0674059999999992</v>
      </c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7" s="9" customFormat="1">
      <c r="A116" s="1">
        <v>106</v>
      </c>
      <c r="B116" s="1" t="s">
        <v>108</v>
      </c>
      <c r="C116" s="1">
        <v>0.44579999999999997</v>
      </c>
      <c r="D116" s="1">
        <v>0.79249999999999998</v>
      </c>
      <c r="E116" s="14">
        <v>0.39539999999999997</v>
      </c>
      <c r="F116" s="14">
        <v>2.9499999999999998E-2</v>
      </c>
      <c r="G116" s="1">
        <v>0.53139999999999998</v>
      </c>
      <c r="H116" s="1">
        <v>1.8800000000000001E-2</v>
      </c>
      <c r="I116" s="1">
        <v>3.9100000000000003E-2</v>
      </c>
      <c r="J116" s="1">
        <v>0</v>
      </c>
      <c r="K116" s="1">
        <v>0.76429999999999998</v>
      </c>
      <c r="L116" s="1">
        <v>0.22</v>
      </c>
      <c r="M116" s="1">
        <v>5.8400000000000001E-2</v>
      </c>
      <c r="N116" s="1">
        <v>0</v>
      </c>
      <c r="O116" s="21">
        <f t="shared" si="9"/>
        <v>3.2951999999999999</v>
      </c>
      <c r="P116" s="22">
        <f t="shared" si="6"/>
        <v>0.16476000000000002</v>
      </c>
      <c r="Q116" s="22">
        <f t="shared" si="7"/>
        <v>3.4599599999999997</v>
      </c>
      <c r="R116" s="19">
        <f t="shared" si="8"/>
        <v>4.1519519999999996</v>
      </c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7" s="9" customFormat="1">
      <c r="A117" s="1">
        <v>107</v>
      </c>
      <c r="B117" s="1" t="s">
        <v>109</v>
      </c>
      <c r="C117" s="1">
        <v>0.44379999999999997</v>
      </c>
      <c r="D117" s="1">
        <v>0.91990000000000005</v>
      </c>
      <c r="E117" s="14">
        <v>0.42609999999999998</v>
      </c>
      <c r="F117" s="14">
        <v>3.1800000000000002E-2</v>
      </c>
      <c r="G117" s="1">
        <v>0.53139999999999998</v>
      </c>
      <c r="H117" s="1">
        <v>1.8499999999999999E-2</v>
      </c>
      <c r="I117" s="1">
        <v>4.5900000000000003E-2</v>
      </c>
      <c r="J117" s="1">
        <v>0</v>
      </c>
      <c r="K117" s="1">
        <v>0.76559999999999995</v>
      </c>
      <c r="L117" s="1">
        <v>0.20469999999999999</v>
      </c>
      <c r="M117" s="1">
        <v>6.3E-2</v>
      </c>
      <c r="N117" s="1">
        <v>0</v>
      </c>
      <c r="O117" s="21">
        <f t="shared" si="9"/>
        <v>3.4507000000000003</v>
      </c>
      <c r="P117" s="22">
        <f t="shared" si="6"/>
        <v>0.17253500000000002</v>
      </c>
      <c r="Q117" s="22">
        <f t="shared" si="7"/>
        <v>3.6232350000000002</v>
      </c>
      <c r="R117" s="19">
        <f t="shared" si="8"/>
        <v>4.3478820000000002</v>
      </c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7" s="9" customFormat="1">
      <c r="A118" s="1">
        <v>108</v>
      </c>
      <c r="B118" s="1" t="s">
        <v>110</v>
      </c>
      <c r="C118" s="1">
        <v>0.39489999999999997</v>
      </c>
      <c r="D118" s="1">
        <v>0.65139999999999998</v>
      </c>
      <c r="E118" s="14">
        <v>0.50609999999999999</v>
      </c>
      <c r="F118" s="14">
        <v>3.2300000000000002E-2</v>
      </c>
      <c r="G118" s="1">
        <v>0.53149999999999997</v>
      </c>
      <c r="H118" s="1">
        <v>1.8200000000000001E-2</v>
      </c>
      <c r="I118" s="1">
        <v>4.6800000000000001E-2</v>
      </c>
      <c r="J118" s="1">
        <v>0</v>
      </c>
      <c r="K118" s="1">
        <v>0.75570000000000004</v>
      </c>
      <c r="L118" s="1">
        <v>0.18659999999999999</v>
      </c>
      <c r="M118" s="1">
        <v>6.4100000000000004E-2</v>
      </c>
      <c r="N118" s="1">
        <v>0</v>
      </c>
      <c r="O118" s="21">
        <f t="shared" si="9"/>
        <v>3.1876000000000002</v>
      </c>
      <c r="P118" s="22">
        <f t="shared" si="6"/>
        <v>0.15938000000000002</v>
      </c>
      <c r="Q118" s="22">
        <f t="shared" si="7"/>
        <v>3.3469800000000003</v>
      </c>
      <c r="R118" s="19">
        <f t="shared" si="8"/>
        <v>4.0163760000000002</v>
      </c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7" s="9" customFormat="1">
      <c r="A119" s="1">
        <v>109</v>
      </c>
      <c r="B119" s="1" t="s">
        <v>111</v>
      </c>
      <c r="C119" s="1">
        <v>0.43030000000000002</v>
      </c>
      <c r="D119" s="1">
        <v>0.53490000000000004</v>
      </c>
      <c r="E119" s="14">
        <v>0.28000000000000003</v>
      </c>
      <c r="F119" s="14">
        <v>2.6100000000000002E-2</v>
      </c>
      <c r="G119" s="1">
        <v>0.53129999999999999</v>
      </c>
      <c r="H119" s="1">
        <v>1.7999999999999999E-2</v>
      </c>
      <c r="I119" s="1">
        <v>3.5200000000000002E-2</v>
      </c>
      <c r="J119" s="1">
        <v>0</v>
      </c>
      <c r="K119" s="1">
        <v>0.75990000000000002</v>
      </c>
      <c r="L119" s="1">
        <v>0.26719999999999999</v>
      </c>
      <c r="M119" s="1">
        <v>5.1799999999999999E-2</v>
      </c>
      <c r="N119" s="1">
        <v>0</v>
      </c>
      <c r="O119" s="21">
        <f t="shared" si="9"/>
        <v>2.9346999999999999</v>
      </c>
      <c r="P119" s="22">
        <f t="shared" si="6"/>
        <v>0.146735</v>
      </c>
      <c r="Q119" s="22">
        <f t="shared" si="7"/>
        <v>3.0814349999999999</v>
      </c>
      <c r="R119" s="19">
        <f t="shared" si="8"/>
        <v>3.6977219999999997</v>
      </c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 s="23"/>
      <c r="AH119" s="23"/>
      <c r="AI119" s="23"/>
      <c r="AJ119" s="23"/>
      <c r="AK119" s="23"/>
    </row>
    <row r="120" spans="1:37" s="9" customFormat="1">
      <c r="A120" s="1">
        <v>110</v>
      </c>
      <c r="B120" s="1" t="s">
        <v>112</v>
      </c>
      <c r="C120" s="1">
        <v>0.39050000000000001</v>
      </c>
      <c r="D120" s="1">
        <v>0.52790000000000004</v>
      </c>
      <c r="E120" s="14">
        <v>0.42230000000000001</v>
      </c>
      <c r="F120" s="14">
        <v>2.6200000000000001E-2</v>
      </c>
      <c r="G120" s="1">
        <v>0.53139999999999998</v>
      </c>
      <c r="H120" s="1">
        <v>1.7899999999999999E-2</v>
      </c>
      <c r="I120" s="1">
        <v>3.5400000000000001E-2</v>
      </c>
      <c r="J120" s="1">
        <v>0</v>
      </c>
      <c r="K120" s="1">
        <v>0.75970000000000004</v>
      </c>
      <c r="L120" s="1">
        <v>0.2611</v>
      </c>
      <c r="M120" s="1">
        <v>5.1999999999999998E-2</v>
      </c>
      <c r="N120" s="1">
        <v>0</v>
      </c>
      <c r="O120" s="21">
        <f t="shared" si="9"/>
        <v>3.0244</v>
      </c>
      <c r="P120" s="22">
        <f t="shared" si="6"/>
        <v>0.15122000000000002</v>
      </c>
      <c r="Q120" s="22">
        <f t="shared" si="7"/>
        <v>3.1756199999999999</v>
      </c>
      <c r="R120" s="19">
        <f t="shared" si="8"/>
        <v>3.8107439999999997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7" s="9" customFormat="1">
      <c r="A121" s="1">
        <v>111</v>
      </c>
      <c r="B121" s="1" t="s">
        <v>113</v>
      </c>
      <c r="C121" s="1">
        <v>0.45619999999999999</v>
      </c>
      <c r="D121" s="1">
        <v>0.50039999999999996</v>
      </c>
      <c r="E121" s="14">
        <v>0.42399999999999999</v>
      </c>
      <c r="F121" s="14">
        <v>2.63E-2</v>
      </c>
      <c r="G121" s="1">
        <v>0.53139999999999998</v>
      </c>
      <c r="H121" s="1">
        <v>1.8200000000000001E-2</v>
      </c>
      <c r="I121" s="1">
        <v>3.5400000000000001E-2</v>
      </c>
      <c r="J121" s="1">
        <v>0</v>
      </c>
      <c r="K121" s="1">
        <v>0.76119999999999999</v>
      </c>
      <c r="L121" s="1">
        <v>0.23810000000000001</v>
      </c>
      <c r="M121" s="1">
        <v>5.2200000000000003E-2</v>
      </c>
      <c r="N121" s="1">
        <v>0</v>
      </c>
      <c r="O121" s="21">
        <f t="shared" si="9"/>
        <v>3.0434000000000001</v>
      </c>
      <c r="P121" s="22">
        <f t="shared" si="6"/>
        <v>0.15217000000000003</v>
      </c>
      <c r="Q121" s="22">
        <f t="shared" si="7"/>
        <v>3.19557</v>
      </c>
      <c r="R121" s="19">
        <f t="shared" si="8"/>
        <v>3.8346839999999998</v>
      </c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7" s="9" customFormat="1">
      <c r="A122" s="1">
        <v>112</v>
      </c>
      <c r="B122" s="1" t="s">
        <v>114</v>
      </c>
      <c r="C122" s="1">
        <v>0.43880000000000002</v>
      </c>
      <c r="D122" s="1">
        <v>0.6109</v>
      </c>
      <c r="E122" s="14">
        <v>0.36799999999999999</v>
      </c>
      <c r="F122" s="14">
        <v>3.0599999999999999E-2</v>
      </c>
      <c r="G122" s="1">
        <v>0.53139999999999998</v>
      </c>
      <c r="H122" s="1">
        <v>1.8499999999999999E-2</v>
      </c>
      <c r="I122" s="1">
        <v>4.0599999999999997E-2</v>
      </c>
      <c r="J122" s="1">
        <v>0</v>
      </c>
      <c r="K122" s="1">
        <v>0.76739999999999997</v>
      </c>
      <c r="L122" s="1">
        <v>0.1739</v>
      </c>
      <c r="M122" s="1">
        <v>6.0699999999999997E-2</v>
      </c>
      <c r="N122" s="1">
        <v>0</v>
      </c>
      <c r="O122" s="21">
        <f t="shared" si="9"/>
        <v>3.0407999999999999</v>
      </c>
      <c r="P122" s="22">
        <f t="shared" si="6"/>
        <v>0.15204000000000001</v>
      </c>
      <c r="Q122" s="22">
        <f t="shared" si="7"/>
        <v>3.1928399999999999</v>
      </c>
      <c r="R122" s="19">
        <f t="shared" si="8"/>
        <v>3.8314079999999997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 s="23"/>
      <c r="AH122" s="23"/>
      <c r="AI122" s="23"/>
      <c r="AJ122" s="23"/>
      <c r="AK122" s="23"/>
    </row>
    <row r="123" spans="1:37" s="9" customFormat="1">
      <c r="A123" s="1">
        <v>113</v>
      </c>
      <c r="B123" s="1" t="s">
        <v>115</v>
      </c>
      <c r="C123" s="1">
        <v>0.42230000000000001</v>
      </c>
      <c r="D123" s="1">
        <v>0.59760000000000002</v>
      </c>
      <c r="E123" s="14">
        <v>0.43830000000000002</v>
      </c>
      <c r="F123" s="14">
        <v>3.0599999999999999E-2</v>
      </c>
      <c r="G123" s="1">
        <v>0.53139999999999998</v>
      </c>
      <c r="H123" s="1">
        <v>1.7100000000000001E-2</v>
      </c>
      <c r="I123" s="1">
        <v>4.3400000000000001E-2</v>
      </c>
      <c r="J123" s="1">
        <v>0</v>
      </c>
      <c r="K123" s="1">
        <v>0.75960000000000005</v>
      </c>
      <c r="L123" s="1">
        <v>0.1968</v>
      </c>
      <c r="M123" s="1">
        <v>6.0699999999999997E-2</v>
      </c>
      <c r="N123" s="1">
        <v>0</v>
      </c>
      <c r="O123" s="21">
        <f t="shared" si="9"/>
        <v>3.0978000000000003</v>
      </c>
      <c r="P123" s="22">
        <f t="shared" si="6"/>
        <v>0.15489000000000003</v>
      </c>
      <c r="Q123" s="22">
        <f t="shared" si="7"/>
        <v>3.2526900000000003</v>
      </c>
      <c r="R123" s="19">
        <f t="shared" si="8"/>
        <v>3.9032280000000004</v>
      </c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7" s="9" customFormat="1">
      <c r="A124" s="1">
        <v>114</v>
      </c>
      <c r="B124" s="1" t="s">
        <v>116</v>
      </c>
      <c r="C124" s="1">
        <v>0.36409999999999998</v>
      </c>
      <c r="D124" s="1">
        <v>0.63380000000000003</v>
      </c>
      <c r="E124" s="14">
        <v>0.50519999999999998</v>
      </c>
      <c r="F124" s="14">
        <v>3.2300000000000002E-2</v>
      </c>
      <c r="G124" s="1">
        <v>0.53149999999999997</v>
      </c>
      <c r="H124" s="1">
        <v>1.8700000000000001E-2</v>
      </c>
      <c r="I124" s="1">
        <v>4.5400000000000003E-2</v>
      </c>
      <c r="J124" s="1">
        <v>0</v>
      </c>
      <c r="K124" s="1">
        <v>0.7631</v>
      </c>
      <c r="L124" s="1">
        <v>0.1701</v>
      </c>
      <c r="M124" s="1">
        <v>6.4000000000000001E-2</v>
      </c>
      <c r="N124" s="1">
        <v>0</v>
      </c>
      <c r="O124" s="21">
        <f t="shared" si="9"/>
        <v>3.1282000000000001</v>
      </c>
      <c r="P124" s="22">
        <f t="shared" si="6"/>
        <v>0.15641000000000002</v>
      </c>
      <c r="Q124" s="22">
        <f t="shared" si="7"/>
        <v>3.2846100000000003</v>
      </c>
      <c r="R124" s="19">
        <f t="shared" si="8"/>
        <v>3.941532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7" s="9" customFormat="1">
      <c r="A125" s="1">
        <v>115</v>
      </c>
      <c r="B125" s="1" t="s">
        <v>117</v>
      </c>
      <c r="C125" s="1">
        <v>0.3543</v>
      </c>
      <c r="D125" s="1">
        <v>0.64749999999999996</v>
      </c>
      <c r="E125" s="14">
        <v>0.49419999999999997</v>
      </c>
      <c r="F125" s="14">
        <v>3.1600000000000003E-2</v>
      </c>
      <c r="G125" s="1">
        <v>0.53139999999999998</v>
      </c>
      <c r="H125" s="1">
        <v>1.7999999999999999E-2</v>
      </c>
      <c r="I125" s="1">
        <v>4.4200000000000003E-2</v>
      </c>
      <c r="J125" s="1">
        <v>0</v>
      </c>
      <c r="K125" s="1">
        <v>0.76019999999999999</v>
      </c>
      <c r="L125" s="1">
        <v>0.1767</v>
      </c>
      <c r="M125" s="1">
        <v>6.2600000000000003E-2</v>
      </c>
      <c r="N125" s="1">
        <v>0</v>
      </c>
      <c r="O125" s="21">
        <f t="shared" si="9"/>
        <v>3.1207000000000003</v>
      </c>
      <c r="P125" s="22">
        <f t="shared" si="6"/>
        <v>0.15603500000000003</v>
      </c>
      <c r="Q125" s="22">
        <f t="shared" si="7"/>
        <v>3.2767350000000004</v>
      </c>
      <c r="R125" s="19">
        <f t="shared" si="8"/>
        <v>3.9320820000000003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7" s="9" customFormat="1">
      <c r="A126" s="1">
        <v>116</v>
      </c>
      <c r="B126" s="1" t="s">
        <v>118</v>
      </c>
      <c r="C126" s="1">
        <v>0.41</v>
      </c>
      <c r="D126" s="1">
        <v>0.64229999999999998</v>
      </c>
      <c r="E126" s="14">
        <v>0.49419999999999997</v>
      </c>
      <c r="F126" s="14">
        <v>3.1600000000000003E-2</v>
      </c>
      <c r="G126" s="1">
        <v>0.53129999999999999</v>
      </c>
      <c r="H126" s="1">
        <v>1.8599999999999998E-2</v>
      </c>
      <c r="I126" s="1">
        <v>4.3099999999999999E-2</v>
      </c>
      <c r="J126" s="1">
        <v>0</v>
      </c>
      <c r="K126" s="1">
        <v>0.75960000000000005</v>
      </c>
      <c r="L126" s="1">
        <v>0.1802</v>
      </c>
      <c r="M126" s="1">
        <v>4.5999999999999999E-2</v>
      </c>
      <c r="N126" s="1">
        <v>0</v>
      </c>
      <c r="O126" s="21">
        <f t="shared" si="9"/>
        <v>3.1568999999999998</v>
      </c>
      <c r="P126" s="22">
        <f t="shared" si="6"/>
        <v>0.15784500000000001</v>
      </c>
      <c r="Q126" s="22">
        <f t="shared" si="7"/>
        <v>3.3147449999999998</v>
      </c>
      <c r="R126" s="19">
        <f t="shared" si="8"/>
        <v>3.9776939999999996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7" s="9" customFormat="1">
      <c r="A127" s="1">
        <v>117</v>
      </c>
      <c r="B127" s="1" t="s">
        <v>119</v>
      </c>
      <c r="C127" s="1">
        <v>0.42780000000000001</v>
      </c>
      <c r="D127" s="1">
        <v>0.64759999999999995</v>
      </c>
      <c r="E127" s="14">
        <v>0.50639999999999996</v>
      </c>
      <c r="F127" s="14">
        <v>3.2399999999999998E-2</v>
      </c>
      <c r="G127" s="1">
        <v>0.53139999999999998</v>
      </c>
      <c r="H127" s="1">
        <v>1.8599999999999998E-2</v>
      </c>
      <c r="I127" s="1">
        <v>4.6800000000000001E-2</v>
      </c>
      <c r="J127" s="1">
        <v>0</v>
      </c>
      <c r="K127" s="1">
        <v>0.76529999999999998</v>
      </c>
      <c r="L127" s="1">
        <v>0.2011</v>
      </c>
      <c r="M127" s="1">
        <v>6.4100000000000004E-2</v>
      </c>
      <c r="N127" s="1">
        <v>0</v>
      </c>
      <c r="O127" s="21">
        <f t="shared" si="9"/>
        <v>3.2414999999999998</v>
      </c>
      <c r="P127" s="22">
        <f t="shared" si="6"/>
        <v>0.162075</v>
      </c>
      <c r="Q127" s="22">
        <f t="shared" si="7"/>
        <v>3.403575</v>
      </c>
      <c r="R127" s="19">
        <f t="shared" si="8"/>
        <v>4.0842900000000002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7" s="9" customFormat="1">
      <c r="A128" s="1">
        <v>118</v>
      </c>
      <c r="B128" s="1" t="s">
        <v>120</v>
      </c>
      <c r="C128" s="1">
        <v>0.35199999999999998</v>
      </c>
      <c r="D128" s="1">
        <v>0.9768</v>
      </c>
      <c r="E128" s="14">
        <v>0.1343</v>
      </c>
      <c r="F128" s="14">
        <v>1.2500000000000001E-2</v>
      </c>
      <c r="G128" s="1">
        <v>0.53149999999999997</v>
      </c>
      <c r="H128" s="1">
        <v>2.18E-2</v>
      </c>
      <c r="I128" s="1">
        <v>7.0199999999999999E-2</v>
      </c>
      <c r="J128" s="1">
        <v>0</v>
      </c>
      <c r="K128" s="1">
        <v>0.77910000000000001</v>
      </c>
      <c r="L128" s="1">
        <v>0.34370000000000001</v>
      </c>
      <c r="M128" s="1">
        <v>2.4799999999999999E-2</v>
      </c>
      <c r="N128" s="1">
        <v>0</v>
      </c>
      <c r="O128" s="21">
        <f t="shared" si="9"/>
        <v>3.2466999999999997</v>
      </c>
      <c r="P128" s="22">
        <f t="shared" si="6"/>
        <v>0.16233500000000001</v>
      </c>
      <c r="Q128" s="22">
        <f t="shared" si="7"/>
        <v>3.4090349999999998</v>
      </c>
      <c r="R128" s="19">
        <f t="shared" si="8"/>
        <v>4.0908419999999994</v>
      </c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s="9" customFormat="1">
      <c r="A129" s="1">
        <v>119</v>
      </c>
      <c r="B129" s="1" t="s">
        <v>121</v>
      </c>
      <c r="C129" s="1">
        <v>0.32129999999999997</v>
      </c>
      <c r="D129" s="1">
        <v>0.95179999999999998</v>
      </c>
      <c r="E129" s="14">
        <v>0.13089999999999999</v>
      </c>
      <c r="F129" s="14">
        <v>1.2200000000000001E-2</v>
      </c>
      <c r="G129" s="1">
        <v>0.53139999999999998</v>
      </c>
      <c r="H129" s="1">
        <v>2.18E-2</v>
      </c>
      <c r="I129" s="1">
        <v>6.8500000000000005E-2</v>
      </c>
      <c r="J129" s="1">
        <v>0</v>
      </c>
      <c r="K129" s="1">
        <v>0.77910000000000001</v>
      </c>
      <c r="L129" s="1">
        <v>0.38679999999999998</v>
      </c>
      <c r="M129" s="1">
        <v>2.4199999999999999E-2</v>
      </c>
      <c r="N129" s="1">
        <v>0</v>
      </c>
      <c r="O129" s="21">
        <f t="shared" si="9"/>
        <v>3.2280000000000002</v>
      </c>
      <c r="P129" s="22">
        <f t="shared" si="6"/>
        <v>0.16140000000000002</v>
      </c>
      <c r="Q129" s="22">
        <f t="shared" si="7"/>
        <v>3.3894000000000002</v>
      </c>
      <c r="R129" s="19">
        <f t="shared" si="8"/>
        <v>4.0672800000000002</v>
      </c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9" customFormat="1">
      <c r="A130" s="1">
        <v>120</v>
      </c>
      <c r="B130" s="1" t="s">
        <v>122</v>
      </c>
      <c r="C130" s="1">
        <v>0.41070000000000001</v>
      </c>
      <c r="D130" s="1">
        <v>0.46300000000000002</v>
      </c>
      <c r="E130" s="14">
        <v>0.68659999999999999</v>
      </c>
      <c r="F130" s="14">
        <v>3.0700000000000002E-2</v>
      </c>
      <c r="G130" s="1">
        <v>0.53139999999999998</v>
      </c>
      <c r="H130" s="1">
        <v>1.37E-2</v>
      </c>
      <c r="I130" s="1">
        <v>3.5200000000000002E-2</v>
      </c>
      <c r="J130" s="1">
        <v>0</v>
      </c>
      <c r="K130" s="1">
        <v>0.76249999999999996</v>
      </c>
      <c r="L130" s="1">
        <v>0.1754</v>
      </c>
      <c r="M130" s="1">
        <v>6.0900000000000003E-2</v>
      </c>
      <c r="N130" s="1">
        <v>0</v>
      </c>
      <c r="O130" s="21">
        <f t="shared" si="9"/>
        <v>3.1700999999999997</v>
      </c>
      <c r="P130" s="22">
        <f t="shared" si="6"/>
        <v>0.15850500000000001</v>
      </c>
      <c r="Q130" s="22">
        <f t="shared" si="7"/>
        <v>3.3286049999999996</v>
      </c>
      <c r="R130" s="19">
        <f t="shared" si="8"/>
        <v>3.9943259999999992</v>
      </c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>
      <c r="A131" s="1">
        <v>121</v>
      </c>
      <c r="B131" s="1" t="s">
        <v>123</v>
      </c>
      <c r="C131" s="1">
        <v>0.5907</v>
      </c>
      <c r="D131" s="1">
        <v>0.51480000000000004</v>
      </c>
      <c r="E131" s="14">
        <v>0</v>
      </c>
      <c r="F131" s="14">
        <v>0</v>
      </c>
      <c r="G131" s="1">
        <v>0.53159999999999996</v>
      </c>
      <c r="H131" s="1">
        <v>2.7900000000000001E-2</v>
      </c>
      <c r="I131" s="1">
        <v>5.4899999999999997E-2</v>
      </c>
      <c r="J131" s="1">
        <v>0</v>
      </c>
      <c r="K131" s="1">
        <v>0.82010000000000005</v>
      </c>
      <c r="L131" s="1">
        <v>0.2223</v>
      </c>
      <c r="M131" s="1">
        <v>0</v>
      </c>
      <c r="N131" s="1">
        <v>0</v>
      </c>
      <c r="O131" s="21">
        <f t="shared" si="9"/>
        <v>2.7623000000000002</v>
      </c>
      <c r="P131" s="22">
        <f t="shared" si="6"/>
        <v>0.13811500000000002</v>
      </c>
      <c r="Q131" s="22">
        <f t="shared" si="7"/>
        <v>2.9004150000000002</v>
      </c>
      <c r="R131" s="19">
        <f t="shared" si="8"/>
        <v>3.4804980000000003</v>
      </c>
    </row>
    <row r="132" spans="1:33" s="9" customFormat="1">
      <c r="A132" s="1">
        <v>122</v>
      </c>
      <c r="B132" s="1" t="s">
        <v>124</v>
      </c>
      <c r="C132" s="1">
        <v>0.51070000000000004</v>
      </c>
      <c r="D132" s="1">
        <v>0.62760000000000005</v>
      </c>
      <c r="E132" s="14">
        <v>0.81769999999999998</v>
      </c>
      <c r="F132" s="14">
        <v>3.1099999999999999E-2</v>
      </c>
      <c r="G132" s="1">
        <v>0.53139999999999998</v>
      </c>
      <c r="H132" s="1">
        <v>1.8700000000000001E-2</v>
      </c>
      <c r="I132" s="1">
        <v>4.2700000000000002E-2</v>
      </c>
      <c r="J132" s="1">
        <v>0</v>
      </c>
      <c r="K132" s="1">
        <v>0.7661</v>
      </c>
      <c r="L132" s="1">
        <v>0.1903</v>
      </c>
      <c r="M132" s="1">
        <v>6.1600000000000002E-2</v>
      </c>
      <c r="N132" s="1">
        <v>0</v>
      </c>
      <c r="O132" s="21">
        <f t="shared" si="9"/>
        <v>3.5979000000000001</v>
      </c>
      <c r="P132" s="22">
        <f t="shared" si="6"/>
        <v>0.17989500000000003</v>
      </c>
      <c r="Q132" s="22">
        <f t="shared" si="7"/>
        <v>3.7777950000000002</v>
      </c>
      <c r="R132" s="19">
        <f t="shared" si="8"/>
        <v>4.5333540000000001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s="9" customFormat="1">
      <c r="A133" s="1">
        <v>123</v>
      </c>
      <c r="B133" s="1" t="s">
        <v>125</v>
      </c>
      <c r="C133" s="1">
        <v>0.40100000000000002</v>
      </c>
      <c r="D133" s="1">
        <v>0.64559999999999995</v>
      </c>
      <c r="E133" s="14">
        <v>0.52500000000000002</v>
      </c>
      <c r="F133" s="14">
        <v>3.27E-2</v>
      </c>
      <c r="G133" s="1">
        <v>0.53139999999999998</v>
      </c>
      <c r="H133" s="1">
        <v>1.7999999999999999E-2</v>
      </c>
      <c r="I133" s="1">
        <v>4.4900000000000002E-2</v>
      </c>
      <c r="J133" s="1">
        <v>0</v>
      </c>
      <c r="K133" s="1">
        <v>0.7601</v>
      </c>
      <c r="L133" s="1">
        <v>0.1988</v>
      </c>
      <c r="M133" s="1">
        <v>6.4799999999999996E-2</v>
      </c>
      <c r="N133" s="1">
        <v>0</v>
      </c>
      <c r="O133" s="21">
        <f t="shared" si="9"/>
        <v>3.2222999999999997</v>
      </c>
      <c r="P133" s="22">
        <f t="shared" si="6"/>
        <v>0.16111500000000001</v>
      </c>
      <c r="Q133" s="22">
        <f t="shared" si="7"/>
        <v>3.3834149999999998</v>
      </c>
      <c r="R133" s="19">
        <f t="shared" si="8"/>
        <v>4.060098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s="20" customFormat="1">
      <c r="A134" s="1">
        <v>124</v>
      </c>
      <c r="B134" s="1" t="s">
        <v>126</v>
      </c>
      <c r="C134" s="1">
        <v>0.38850000000000001</v>
      </c>
      <c r="D134" s="1">
        <v>0.5716</v>
      </c>
      <c r="E134" s="14">
        <v>0.29599999999999999</v>
      </c>
      <c r="F134" s="14">
        <v>2.9000000000000001E-2</v>
      </c>
      <c r="G134" s="1">
        <v>0.53129999999999999</v>
      </c>
      <c r="H134" s="1">
        <v>1.8100000000000002E-2</v>
      </c>
      <c r="I134" s="1">
        <v>4.2000000000000003E-2</v>
      </c>
      <c r="J134" s="1">
        <v>0</v>
      </c>
      <c r="K134" s="1">
        <v>0.78459999999999996</v>
      </c>
      <c r="L134" s="1">
        <v>0.2009</v>
      </c>
      <c r="M134" s="1">
        <v>5.7599999999999998E-2</v>
      </c>
      <c r="N134" s="1">
        <v>0</v>
      </c>
      <c r="O134" s="21">
        <f t="shared" si="9"/>
        <v>2.9195999999999995</v>
      </c>
      <c r="P134" s="22">
        <f t="shared" si="6"/>
        <v>0.14597999999999997</v>
      </c>
      <c r="Q134" s="22">
        <f t="shared" si="7"/>
        <v>3.0655799999999993</v>
      </c>
      <c r="R134" s="19">
        <f t="shared" si="8"/>
        <v>3.6786959999999991</v>
      </c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s="9" customFormat="1">
      <c r="A135" s="1">
        <v>125</v>
      </c>
      <c r="B135" s="1" t="s">
        <v>127</v>
      </c>
      <c r="C135" s="1">
        <v>0.39889999999999998</v>
      </c>
      <c r="D135" s="1">
        <v>0.59040000000000004</v>
      </c>
      <c r="E135" s="14">
        <v>0.29299999999999998</v>
      </c>
      <c r="F135" s="14">
        <v>2.87E-2</v>
      </c>
      <c r="G135" s="1">
        <v>0.53120000000000001</v>
      </c>
      <c r="H135" s="1">
        <v>1.7999999999999999E-2</v>
      </c>
      <c r="I135" s="1">
        <v>4.1599999999999998E-2</v>
      </c>
      <c r="J135" s="1">
        <v>0</v>
      </c>
      <c r="K135" s="1">
        <v>0.76729999999999998</v>
      </c>
      <c r="L135" s="1">
        <v>0.21779999999999999</v>
      </c>
      <c r="M135" s="1">
        <v>5.7000000000000002E-2</v>
      </c>
      <c r="N135" s="1">
        <v>0</v>
      </c>
      <c r="O135" s="21">
        <f t="shared" si="9"/>
        <v>2.9439000000000002</v>
      </c>
      <c r="P135" s="22">
        <f t="shared" si="6"/>
        <v>0.14719500000000002</v>
      </c>
      <c r="Q135" s="22">
        <f t="shared" si="7"/>
        <v>3.0910950000000001</v>
      </c>
      <c r="R135" s="19">
        <f t="shared" si="8"/>
        <v>3.709314</v>
      </c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s="9" customFormat="1">
      <c r="A136" s="1">
        <v>126</v>
      </c>
      <c r="B136" s="1" t="s">
        <v>128</v>
      </c>
      <c r="C136" s="1">
        <v>0.38159999999999999</v>
      </c>
      <c r="D136" s="1">
        <v>0.58799999999999997</v>
      </c>
      <c r="E136" s="14">
        <v>0.29430000000000001</v>
      </c>
      <c r="F136" s="14">
        <v>2.8899999999999999E-2</v>
      </c>
      <c r="G136" s="1">
        <v>0.53139999999999998</v>
      </c>
      <c r="H136" s="1">
        <v>1.8100000000000002E-2</v>
      </c>
      <c r="I136" s="1">
        <v>4.1200000000000001E-2</v>
      </c>
      <c r="J136" s="1">
        <v>0</v>
      </c>
      <c r="K136" s="1">
        <v>0.76060000000000005</v>
      </c>
      <c r="L136" s="1">
        <v>0.1782</v>
      </c>
      <c r="M136" s="1">
        <v>5.7200000000000001E-2</v>
      </c>
      <c r="N136" s="1">
        <v>0</v>
      </c>
      <c r="O136" s="21">
        <f t="shared" si="9"/>
        <v>2.8794999999999997</v>
      </c>
      <c r="P136" s="22">
        <f t="shared" si="6"/>
        <v>0.14397499999999999</v>
      </c>
      <c r="Q136" s="22">
        <f t="shared" si="7"/>
        <v>3.0234749999999999</v>
      </c>
      <c r="R136" s="19">
        <f t="shared" si="8"/>
        <v>3.6281699999999999</v>
      </c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s="9" customFormat="1">
      <c r="A137" s="1">
        <v>127</v>
      </c>
      <c r="B137" s="1" t="s">
        <v>129</v>
      </c>
      <c r="C137" s="1">
        <v>0.40429999999999999</v>
      </c>
      <c r="D137" s="1">
        <v>0.56610000000000005</v>
      </c>
      <c r="E137" s="14">
        <v>0.63370000000000004</v>
      </c>
      <c r="F137" s="14">
        <v>2.8899999999999999E-2</v>
      </c>
      <c r="G137" s="1">
        <v>0.53139999999999998</v>
      </c>
      <c r="H137" s="1">
        <v>1.8100000000000002E-2</v>
      </c>
      <c r="I137" s="1">
        <v>4.1300000000000003E-2</v>
      </c>
      <c r="J137" s="1">
        <v>0</v>
      </c>
      <c r="K137" s="1">
        <v>0.76080000000000003</v>
      </c>
      <c r="L137" s="1">
        <v>0.18809999999999999</v>
      </c>
      <c r="M137" s="1">
        <v>5.7299999999999997E-2</v>
      </c>
      <c r="N137" s="1">
        <v>0</v>
      </c>
      <c r="O137" s="21">
        <f t="shared" si="9"/>
        <v>3.2300000000000004</v>
      </c>
      <c r="P137" s="22">
        <f t="shared" si="6"/>
        <v>0.16150000000000003</v>
      </c>
      <c r="Q137" s="22">
        <f t="shared" si="7"/>
        <v>3.3915000000000006</v>
      </c>
      <c r="R137" s="19">
        <f t="shared" si="8"/>
        <v>4.0698000000000008</v>
      </c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s="9" customFormat="1">
      <c r="A138" s="1">
        <v>128</v>
      </c>
      <c r="B138" s="1" t="s">
        <v>130</v>
      </c>
      <c r="C138" s="1">
        <v>0.36730000000000002</v>
      </c>
      <c r="D138" s="1">
        <v>0.58160000000000001</v>
      </c>
      <c r="E138" s="14">
        <v>0.29370000000000002</v>
      </c>
      <c r="F138" s="14">
        <v>2.8799999999999999E-2</v>
      </c>
      <c r="G138" s="1">
        <v>0.53139999999999998</v>
      </c>
      <c r="H138" s="1">
        <v>1.7600000000000001E-2</v>
      </c>
      <c r="I138" s="1">
        <v>4.1399999999999999E-2</v>
      </c>
      <c r="J138" s="1">
        <v>0</v>
      </c>
      <c r="K138" s="1">
        <v>0.76339999999999997</v>
      </c>
      <c r="L138" s="1">
        <v>0.2051</v>
      </c>
      <c r="M138" s="1">
        <v>5.7099999999999998E-2</v>
      </c>
      <c r="N138" s="1">
        <v>0</v>
      </c>
      <c r="O138" s="21">
        <f t="shared" si="9"/>
        <v>2.8874</v>
      </c>
      <c r="P138" s="22">
        <f t="shared" si="6"/>
        <v>0.14437</v>
      </c>
      <c r="Q138" s="22">
        <f t="shared" si="7"/>
        <v>3.0317699999999999</v>
      </c>
      <c r="R138" s="19">
        <f t="shared" si="8"/>
        <v>3.6381239999999995</v>
      </c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s="9" customFormat="1">
      <c r="A139" s="1">
        <v>129</v>
      </c>
      <c r="B139" s="1" t="s">
        <v>131</v>
      </c>
      <c r="C139" s="1">
        <v>0.39989999999999998</v>
      </c>
      <c r="D139" s="1">
        <v>0.62939999999999996</v>
      </c>
      <c r="E139" s="14">
        <v>0.67910000000000004</v>
      </c>
      <c r="F139" s="14">
        <v>3.1E-2</v>
      </c>
      <c r="G139" s="1">
        <v>0.53139999999999998</v>
      </c>
      <c r="H139" s="1">
        <v>1.8499999999999999E-2</v>
      </c>
      <c r="I139" s="1">
        <v>4.3200000000000002E-2</v>
      </c>
      <c r="J139" s="1">
        <v>0</v>
      </c>
      <c r="K139" s="1">
        <v>0.76519999999999999</v>
      </c>
      <c r="L139" s="1">
        <v>0.1993</v>
      </c>
      <c r="M139" s="1">
        <v>6.1400000000000003E-2</v>
      </c>
      <c r="N139" s="1">
        <v>0</v>
      </c>
      <c r="O139" s="21">
        <f t="shared" si="9"/>
        <v>3.3584000000000001</v>
      </c>
      <c r="P139" s="22">
        <f t="shared" ref="P139:P176" si="10">O139*5%</f>
        <v>0.16792000000000001</v>
      </c>
      <c r="Q139" s="22">
        <f t="shared" si="7"/>
        <v>3.5263200000000001</v>
      </c>
      <c r="R139" s="19">
        <f t="shared" si="8"/>
        <v>4.2315839999999998</v>
      </c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s="9" customFormat="1">
      <c r="A140" s="1">
        <v>130</v>
      </c>
      <c r="B140" s="1" t="s">
        <v>132</v>
      </c>
      <c r="C140" s="1">
        <v>0.36809999999999998</v>
      </c>
      <c r="D140" s="1">
        <v>0.63619999999999999</v>
      </c>
      <c r="E140" s="14">
        <v>0.58079999999999998</v>
      </c>
      <c r="F140" s="14">
        <v>3.0599999999999999E-2</v>
      </c>
      <c r="G140" s="1">
        <v>0.53139999999999998</v>
      </c>
      <c r="H140" s="1">
        <v>1.7999999999999999E-2</v>
      </c>
      <c r="I140" s="1">
        <v>4.3099999999999999E-2</v>
      </c>
      <c r="J140" s="1">
        <v>0</v>
      </c>
      <c r="K140" s="1">
        <v>0.76019999999999999</v>
      </c>
      <c r="L140" s="1">
        <v>0.2102</v>
      </c>
      <c r="M140" s="1">
        <v>6.0600000000000001E-2</v>
      </c>
      <c r="N140" s="1">
        <v>0</v>
      </c>
      <c r="O140" s="21">
        <f t="shared" si="9"/>
        <v>3.2391999999999999</v>
      </c>
      <c r="P140" s="22">
        <f t="shared" si="10"/>
        <v>0.16195999999999999</v>
      </c>
      <c r="Q140" s="22">
        <f t="shared" ref="Q140:Q179" si="11">O140+P140</f>
        <v>3.40116</v>
      </c>
      <c r="R140" s="19">
        <f t="shared" ref="R140:R179" si="12">Q140*1.2</f>
        <v>4.0813920000000001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s="9" customFormat="1">
      <c r="A141" s="1">
        <v>131</v>
      </c>
      <c r="B141" s="1" t="s">
        <v>133</v>
      </c>
      <c r="C141" s="1">
        <v>0.47560000000000002</v>
      </c>
      <c r="D141" s="1">
        <v>0.62390000000000001</v>
      </c>
      <c r="E141" s="14">
        <v>0.48980000000000001</v>
      </c>
      <c r="F141" s="14">
        <v>3.0499999999999999E-2</v>
      </c>
      <c r="G141" s="1">
        <v>0.53139999999999998</v>
      </c>
      <c r="H141" s="1">
        <v>1.9E-2</v>
      </c>
      <c r="I141" s="1">
        <v>4.2599999999999999E-2</v>
      </c>
      <c r="J141" s="1">
        <v>0</v>
      </c>
      <c r="K141" s="1">
        <v>0.76480000000000004</v>
      </c>
      <c r="L141" s="1">
        <v>0.1825</v>
      </c>
      <c r="M141" s="1">
        <v>6.0499999999999998E-2</v>
      </c>
      <c r="N141" s="1">
        <v>0</v>
      </c>
      <c r="O141" s="21">
        <f t="shared" si="9"/>
        <v>3.2206000000000001</v>
      </c>
      <c r="P141" s="22">
        <f t="shared" si="10"/>
        <v>0.16103000000000001</v>
      </c>
      <c r="Q141" s="22">
        <f t="shared" si="11"/>
        <v>3.3816300000000004</v>
      </c>
      <c r="R141" s="19">
        <f t="shared" si="12"/>
        <v>4.0579559999999999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s="9" customFormat="1">
      <c r="A142" s="1">
        <v>132</v>
      </c>
      <c r="B142" s="1" t="s">
        <v>134</v>
      </c>
      <c r="C142" s="1">
        <v>0.45610000000000001</v>
      </c>
      <c r="D142" s="1">
        <v>0.58409999999999995</v>
      </c>
      <c r="E142" s="14">
        <v>0.29289999999999999</v>
      </c>
      <c r="F142" s="14">
        <v>2.87E-2</v>
      </c>
      <c r="G142" s="1">
        <v>0.53139999999999998</v>
      </c>
      <c r="H142" s="1">
        <v>1.84E-2</v>
      </c>
      <c r="I142" s="1">
        <v>4.1599999999999998E-2</v>
      </c>
      <c r="J142" s="1">
        <v>0</v>
      </c>
      <c r="K142" s="1">
        <v>0.76219999999999999</v>
      </c>
      <c r="L142" s="1">
        <v>0.19070000000000001</v>
      </c>
      <c r="M142" s="1">
        <v>5.6899999999999999E-2</v>
      </c>
      <c r="N142" s="1">
        <v>0</v>
      </c>
      <c r="O142" s="21">
        <f t="shared" si="9"/>
        <v>2.9630000000000001</v>
      </c>
      <c r="P142" s="22">
        <f t="shared" si="10"/>
        <v>0.14815</v>
      </c>
      <c r="Q142" s="22">
        <f t="shared" si="11"/>
        <v>3.1111500000000003</v>
      </c>
      <c r="R142" s="19">
        <f t="shared" si="12"/>
        <v>3.7333800000000004</v>
      </c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s="9" customFormat="1">
      <c r="A143" s="1">
        <v>133</v>
      </c>
      <c r="B143" s="1" t="s">
        <v>135</v>
      </c>
      <c r="C143" s="1">
        <v>0.44700000000000001</v>
      </c>
      <c r="D143" s="1">
        <v>0.63680000000000003</v>
      </c>
      <c r="E143" s="14">
        <v>0.31780000000000003</v>
      </c>
      <c r="F143" s="14">
        <v>3.1199999999999999E-2</v>
      </c>
      <c r="G143" s="1">
        <v>0.53139999999999998</v>
      </c>
      <c r="H143" s="1">
        <v>1.8100000000000002E-2</v>
      </c>
      <c r="I143" s="1">
        <v>4.3400000000000001E-2</v>
      </c>
      <c r="J143" s="1">
        <v>0</v>
      </c>
      <c r="K143" s="1">
        <v>0.76039999999999996</v>
      </c>
      <c r="L143" s="1">
        <v>0.20730000000000001</v>
      </c>
      <c r="M143" s="1">
        <v>6.1800000000000001E-2</v>
      </c>
      <c r="N143" s="1">
        <v>0</v>
      </c>
      <c r="O143" s="21">
        <f t="shared" si="9"/>
        <v>3.0552000000000001</v>
      </c>
      <c r="P143" s="22">
        <f t="shared" si="10"/>
        <v>0.15276000000000001</v>
      </c>
      <c r="Q143" s="22">
        <f t="shared" si="11"/>
        <v>3.2079599999999999</v>
      </c>
      <c r="R143" s="19">
        <f t="shared" si="12"/>
        <v>3.8495519999999996</v>
      </c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s="9" customFormat="1">
      <c r="A144" s="1">
        <v>134</v>
      </c>
      <c r="B144" s="1" t="s">
        <v>136</v>
      </c>
      <c r="C144" s="1">
        <v>0.63660000000000005</v>
      </c>
      <c r="D144" s="1">
        <v>0.54679999999999995</v>
      </c>
      <c r="E144" s="14">
        <v>0.33310000000000001</v>
      </c>
      <c r="F144" s="14">
        <v>3.1E-2</v>
      </c>
      <c r="G144" s="1">
        <v>0.53149999999999997</v>
      </c>
      <c r="H144" s="1">
        <v>1.84E-2</v>
      </c>
      <c r="I144" s="1">
        <v>4.4499999999999998E-2</v>
      </c>
      <c r="J144" s="1">
        <v>0</v>
      </c>
      <c r="K144" s="1">
        <v>0.76800000000000002</v>
      </c>
      <c r="L144" s="1">
        <v>0.1913</v>
      </c>
      <c r="M144" s="1">
        <v>6.1499999999999999E-2</v>
      </c>
      <c r="N144" s="1">
        <v>0</v>
      </c>
      <c r="O144" s="21">
        <f t="shared" si="9"/>
        <v>3.1627000000000005</v>
      </c>
      <c r="P144" s="22">
        <f t="shared" si="10"/>
        <v>0.15813500000000003</v>
      </c>
      <c r="Q144" s="22">
        <f t="shared" si="11"/>
        <v>3.3208350000000006</v>
      </c>
      <c r="R144" s="19">
        <f t="shared" si="12"/>
        <v>3.9850020000000006</v>
      </c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s="9" customFormat="1">
      <c r="A145" s="1">
        <v>135</v>
      </c>
      <c r="B145" s="1" t="s">
        <v>137</v>
      </c>
      <c r="C145" s="1">
        <v>0.45179999999999998</v>
      </c>
      <c r="D145" s="1">
        <v>0.64800000000000002</v>
      </c>
      <c r="E145" s="14">
        <v>0.51690000000000003</v>
      </c>
      <c r="F145" s="14">
        <v>3.2199999999999999E-2</v>
      </c>
      <c r="G145" s="1">
        <v>0.53139999999999998</v>
      </c>
      <c r="H145" s="1">
        <v>1.9599999999999999E-2</v>
      </c>
      <c r="I145" s="1">
        <v>4.3999999999999997E-2</v>
      </c>
      <c r="J145" s="1">
        <v>0</v>
      </c>
      <c r="K145" s="1">
        <v>0.76790000000000003</v>
      </c>
      <c r="L145" s="1">
        <v>0.21440000000000001</v>
      </c>
      <c r="M145" s="1">
        <v>6.3799999999999996E-2</v>
      </c>
      <c r="N145" s="1">
        <v>0</v>
      </c>
      <c r="O145" s="21">
        <f t="shared" si="9"/>
        <v>3.2900000000000005</v>
      </c>
      <c r="P145" s="22">
        <f t="shared" si="10"/>
        <v>0.16450000000000004</v>
      </c>
      <c r="Q145" s="22">
        <f t="shared" si="11"/>
        <v>3.4545000000000003</v>
      </c>
      <c r="R145" s="19">
        <f t="shared" si="12"/>
        <v>4.1454000000000004</v>
      </c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>
      <c r="A146" s="1">
        <v>136</v>
      </c>
      <c r="B146" s="1" t="s">
        <v>138</v>
      </c>
      <c r="C146" s="1">
        <v>0.63890000000000002</v>
      </c>
      <c r="D146" s="1">
        <v>1.1652</v>
      </c>
      <c r="E146" s="14">
        <v>0</v>
      </c>
      <c r="F146" s="14">
        <v>0</v>
      </c>
      <c r="G146" s="1">
        <v>0.53149999999999997</v>
      </c>
      <c r="H146" s="1">
        <v>2.7400000000000001E-2</v>
      </c>
      <c r="I146" s="1">
        <v>4.5400000000000003E-2</v>
      </c>
      <c r="J146" s="1">
        <v>0</v>
      </c>
      <c r="K146" s="1">
        <v>0.84909999999999997</v>
      </c>
      <c r="L146" s="1">
        <v>0.24249999999999999</v>
      </c>
      <c r="M146" s="1">
        <v>0</v>
      </c>
      <c r="N146" s="1">
        <v>0</v>
      </c>
      <c r="O146" s="21">
        <f t="shared" si="9"/>
        <v>3.5</v>
      </c>
      <c r="P146" s="22">
        <f t="shared" si="10"/>
        <v>0.17500000000000002</v>
      </c>
      <c r="Q146" s="22">
        <f t="shared" si="11"/>
        <v>3.6749999999999998</v>
      </c>
      <c r="R146" s="19">
        <f t="shared" si="12"/>
        <v>4.4099999999999993</v>
      </c>
    </row>
    <row r="147" spans="1:33" s="9" customFormat="1">
      <c r="A147" s="1">
        <v>137</v>
      </c>
      <c r="B147" s="1" t="s">
        <v>139</v>
      </c>
      <c r="C147" s="1">
        <v>0.3629</v>
      </c>
      <c r="D147" s="1">
        <v>0.59599999999999997</v>
      </c>
      <c r="E147" s="14">
        <v>0.30599999999999999</v>
      </c>
      <c r="F147" s="14">
        <v>0.03</v>
      </c>
      <c r="G147" s="1">
        <v>0.53149999999999997</v>
      </c>
      <c r="H147" s="1">
        <v>1.8599999999999998E-2</v>
      </c>
      <c r="I147" s="1">
        <v>3.7999999999999999E-2</v>
      </c>
      <c r="J147" s="1">
        <v>0</v>
      </c>
      <c r="K147" s="1">
        <v>0.76790000000000003</v>
      </c>
      <c r="L147" s="1">
        <v>0.19489999999999999</v>
      </c>
      <c r="M147" s="1">
        <v>5.9499999999999997E-2</v>
      </c>
      <c r="N147" s="1">
        <v>0</v>
      </c>
      <c r="O147" s="21">
        <f t="shared" si="9"/>
        <v>2.9053</v>
      </c>
      <c r="P147" s="22">
        <f t="shared" si="10"/>
        <v>0.14526500000000001</v>
      </c>
      <c r="Q147" s="22">
        <f t="shared" si="11"/>
        <v>3.0505650000000002</v>
      </c>
      <c r="R147" s="19">
        <f t="shared" si="12"/>
        <v>3.6606779999999999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s="9" customFormat="1">
      <c r="A148" s="1">
        <v>138</v>
      </c>
      <c r="B148" s="1" t="s">
        <v>140</v>
      </c>
      <c r="C148" s="1">
        <v>0.34739999999999999</v>
      </c>
      <c r="D148" s="1">
        <v>0.61</v>
      </c>
      <c r="E148" s="14">
        <v>0.30940000000000001</v>
      </c>
      <c r="F148" s="14">
        <v>3.0300000000000001E-2</v>
      </c>
      <c r="G148" s="1">
        <v>0.53139999999999998</v>
      </c>
      <c r="H148" s="1">
        <v>1.8599999999999998E-2</v>
      </c>
      <c r="I148" s="1">
        <v>4.0899999999999999E-2</v>
      </c>
      <c r="J148" s="1">
        <v>0</v>
      </c>
      <c r="K148" s="1">
        <v>0.76770000000000005</v>
      </c>
      <c r="L148" s="1">
        <v>0.16289999999999999</v>
      </c>
      <c r="M148" s="1">
        <v>6.0100000000000001E-2</v>
      </c>
      <c r="N148" s="1">
        <v>0</v>
      </c>
      <c r="O148" s="21">
        <f t="shared" si="9"/>
        <v>2.8786999999999998</v>
      </c>
      <c r="P148" s="22">
        <f t="shared" si="10"/>
        <v>0.14393500000000001</v>
      </c>
      <c r="Q148" s="22">
        <f t="shared" si="11"/>
        <v>3.0226349999999997</v>
      </c>
      <c r="R148" s="19">
        <f t="shared" si="12"/>
        <v>3.6271619999999993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s="9" customFormat="1">
      <c r="A149" s="1">
        <v>139</v>
      </c>
      <c r="B149" s="1" t="s">
        <v>141</v>
      </c>
      <c r="C149" s="1">
        <v>0.37519999999999998</v>
      </c>
      <c r="D149" s="1">
        <v>0.62319999999999998</v>
      </c>
      <c r="E149" s="14">
        <v>0.48149999999999998</v>
      </c>
      <c r="F149" s="14">
        <v>3.0800000000000001E-2</v>
      </c>
      <c r="G149" s="1">
        <v>0.53139999999999998</v>
      </c>
      <c r="H149" s="1">
        <v>1.8800000000000001E-2</v>
      </c>
      <c r="I149" s="1">
        <v>4.3700000000000003E-2</v>
      </c>
      <c r="J149" s="1">
        <v>0</v>
      </c>
      <c r="K149" s="1">
        <v>0.76900000000000002</v>
      </c>
      <c r="L149" s="1">
        <v>0.1948</v>
      </c>
      <c r="M149" s="1">
        <v>6.0999999999999999E-2</v>
      </c>
      <c r="N149" s="1">
        <v>0</v>
      </c>
      <c r="O149" s="21">
        <f t="shared" si="9"/>
        <v>3.1294</v>
      </c>
      <c r="P149" s="22">
        <f t="shared" si="10"/>
        <v>0.15647</v>
      </c>
      <c r="Q149" s="22">
        <f t="shared" si="11"/>
        <v>3.2858700000000001</v>
      </c>
      <c r="R149" s="19">
        <f t="shared" si="12"/>
        <v>3.943044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s="9" customFormat="1">
      <c r="A150" s="1">
        <v>140</v>
      </c>
      <c r="B150" s="1" t="s">
        <v>142</v>
      </c>
      <c r="C150" s="1">
        <v>0.35489999999999999</v>
      </c>
      <c r="D150" s="1">
        <v>0.59860000000000002</v>
      </c>
      <c r="E150" s="14">
        <v>0.4723</v>
      </c>
      <c r="F150" s="14">
        <v>3.0200000000000001E-2</v>
      </c>
      <c r="G150" s="1">
        <v>0.53129999999999999</v>
      </c>
      <c r="H150" s="1">
        <v>1.8800000000000001E-2</v>
      </c>
      <c r="I150" s="1">
        <v>4.3700000000000003E-2</v>
      </c>
      <c r="J150" s="1">
        <v>0</v>
      </c>
      <c r="K150" s="1">
        <v>0.76859999999999995</v>
      </c>
      <c r="L150" s="1">
        <v>0.20219999999999999</v>
      </c>
      <c r="M150" s="1">
        <v>5.9799999999999999E-2</v>
      </c>
      <c r="N150" s="1">
        <v>0</v>
      </c>
      <c r="O150" s="21">
        <f t="shared" si="9"/>
        <v>3.0803999999999996</v>
      </c>
      <c r="P150" s="22">
        <f t="shared" si="10"/>
        <v>0.15401999999999999</v>
      </c>
      <c r="Q150" s="22">
        <f t="shared" si="11"/>
        <v>3.2344199999999996</v>
      </c>
      <c r="R150" s="19">
        <f t="shared" si="12"/>
        <v>3.8813039999999992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s="9" customFormat="1">
      <c r="A151" s="1">
        <v>141</v>
      </c>
      <c r="B151" s="1" t="s">
        <v>143</v>
      </c>
      <c r="C151" s="1">
        <v>0.34029999999999999</v>
      </c>
      <c r="D151" s="1">
        <v>0.63670000000000004</v>
      </c>
      <c r="E151" s="14">
        <v>0.46029999999999999</v>
      </c>
      <c r="F151" s="14">
        <v>2.86E-2</v>
      </c>
      <c r="G151" s="1">
        <v>0.53139999999999998</v>
      </c>
      <c r="H151" s="1">
        <v>1.8200000000000001E-2</v>
      </c>
      <c r="I151" s="1">
        <v>4.1399999999999999E-2</v>
      </c>
      <c r="J151" s="1">
        <v>0</v>
      </c>
      <c r="K151" s="1">
        <v>0.76090000000000002</v>
      </c>
      <c r="L151" s="1">
        <v>0.2109</v>
      </c>
      <c r="M151" s="1">
        <v>5.4300000000000001E-2</v>
      </c>
      <c r="N151" s="1">
        <v>0</v>
      </c>
      <c r="O151" s="21">
        <f t="shared" si="9"/>
        <v>3.0830000000000002</v>
      </c>
      <c r="P151" s="22">
        <f t="shared" si="10"/>
        <v>0.15415000000000001</v>
      </c>
      <c r="Q151" s="22">
        <f t="shared" si="11"/>
        <v>3.2371500000000002</v>
      </c>
      <c r="R151" s="19">
        <f t="shared" si="12"/>
        <v>3.8845800000000001</v>
      </c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s="9" customFormat="1">
      <c r="A152" s="1">
        <v>142</v>
      </c>
      <c r="B152" s="1" t="s">
        <v>144</v>
      </c>
      <c r="C152" s="1">
        <v>0.41849999999999998</v>
      </c>
      <c r="D152" s="1">
        <v>0.68479999999999996</v>
      </c>
      <c r="E152" s="14">
        <v>0.46789999999999998</v>
      </c>
      <c r="F152" s="14">
        <v>2.9100000000000001E-2</v>
      </c>
      <c r="G152" s="1">
        <v>0.53149999999999997</v>
      </c>
      <c r="H152" s="1">
        <v>3.7100000000000001E-2</v>
      </c>
      <c r="I152" s="1">
        <v>4.2099999999999999E-2</v>
      </c>
      <c r="J152" s="1">
        <v>0</v>
      </c>
      <c r="K152" s="1">
        <v>0.76870000000000005</v>
      </c>
      <c r="L152" s="1">
        <v>0.22700000000000001</v>
      </c>
      <c r="M152" s="1">
        <v>5.7599999999999998E-2</v>
      </c>
      <c r="N152" s="1">
        <v>0</v>
      </c>
      <c r="O152" s="21">
        <f t="shared" si="9"/>
        <v>3.2642999999999995</v>
      </c>
      <c r="P152" s="22">
        <f t="shared" si="10"/>
        <v>0.163215</v>
      </c>
      <c r="Q152" s="22">
        <f t="shared" si="11"/>
        <v>3.4275149999999996</v>
      </c>
      <c r="R152" s="19">
        <f t="shared" si="12"/>
        <v>4.1130179999999994</v>
      </c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s="9" customFormat="1">
      <c r="A153" s="1">
        <v>143</v>
      </c>
      <c r="B153" s="1" t="s">
        <v>145</v>
      </c>
      <c r="C153" s="1">
        <v>0.41410000000000002</v>
      </c>
      <c r="D153" s="1">
        <v>0.65039999999999998</v>
      </c>
      <c r="E153" s="14">
        <v>0.32790000000000002</v>
      </c>
      <c r="F153" s="14">
        <v>3.2199999999999999E-2</v>
      </c>
      <c r="G153" s="1">
        <v>0.53139999999999998</v>
      </c>
      <c r="H153" s="1">
        <v>1.84E-2</v>
      </c>
      <c r="I153" s="1">
        <v>4.2700000000000002E-2</v>
      </c>
      <c r="J153" s="1">
        <v>0</v>
      </c>
      <c r="K153" s="1">
        <v>0.76200000000000001</v>
      </c>
      <c r="L153" s="1">
        <v>0.1794</v>
      </c>
      <c r="M153" s="1">
        <v>3.1199999999999999E-2</v>
      </c>
      <c r="N153" s="1">
        <v>0</v>
      </c>
      <c r="O153" s="21">
        <f t="shared" si="9"/>
        <v>2.9897</v>
      </c>
      <c r="P153" s="22">
        <f t="shared" si="10"/>
        <v>0.14948500000000001</v>
      </c>
      <c r="Q153" s="22">
        <f t="shared" si="11"/>
        <v>3.1391849999999999</v>
      </c>
      <c r="R153" s="19">
        <f t="shared" si="12"/>
        <v>3.7670219999999999</v>
      </c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s="9" customFormat="1">
      <c r="A154" s="1">
        <v>144</v>
      </c>
      <c r="B154" s="1" t="s">
        <v>146</v>
      </c>
      <c r="C154" s="1">
        <v>0.41889999999999999</v>
      </c>
      <c r="D154" s="1">
        <v>0.62270000000000003</v>
      </c>
      <c r="E154" s="14">
        <v>0.50649999999999995</v>
      </c>
      <c r="F154" s="14">
        <v>3.15E-2</v>
      </c>
      <c r="G154" s="1">
        <v>0.53129999999999999</v>
      </c>
      <c r="H154" s="1">
        <v>1.9199999999999998E-2</v>
      </c>
      <c r="I154" s="1">
        <v>3.2899999999999999E-2</v>
      </c>
      <c r="J154" s="1">
        <v>0</v>
      </c>
      <c r="K154" s="1">
        <v>0.76580000000000004</v>
      </c>
      <c r="L154" s="1">
        <v>0.1915</v>
      </c>
      <c r="M154" s="1">
        <v>6.2399999999999997E-2</v>
      </c>
      <c r="N154" s="1">
        <v>0</v>
      </c>
      <c r="O154" s="21">
        <f t="shared" si="9"/>
        <v>3.1827000000000001</v>
      </c>
      <c r="P154" s="22">
        <f t="shared" si="10"/>
        <v>0.15913500000000003</v>
      </c>
      <c r="Q154" s="22">
        <f t="shared" si="11"/>
        <v>3.3418350000000001</v>
      </c>
      <c r="R154" s="19">
        <f t="shared" si="12"/>
        <v>4.0102019999999996</v>
      </c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s="9" customFormat="1">
      <c r="A155" s="1">
        <v>145</v>
      </c>
      <c r="B155" s="1" t="s">
        <v>147</v>
      </c>
      <c r="C155" s="1">
        <v>0.40639999999999998</v>
      </c>
      <c r="D155" s="1">
        <v>0.6502</v>
      </c>
      <c r="E155" s="14">
        <v>0.52249999999999996</v>
      </c>
      <c r="F155" s="14">
        <v>3.2500000000000001E-2</v>
      </c>
      <c r="G155" s="1">
        <v>0.53139999999999998</v>
      </c>
      <c r="H155" s="1">
        <v>1.8100000000000002E-2</v>
      </c>
      <c r="I155" s="1">
        <v>3.3599999999999998E-2</v>
      </c>
      <c r="J155" s="1">
        <v>0</v>
      </c>
      <c r="K155" s="1">
        <v>0.76500000000000001</v>
      </c>
      <c r="L155" s="1">
        <v>0.18729999999999999</v>
      </c>
      <c r="M155" s="1">
        <v>6.4299999999999996E-2</v>
      </c>
      <c r="N155" s="1">
        <v>0</v>
      </c>
      <c r="O155" s="21">
        <f t="shared" si="9"/>
        <v>3.2112999999999996</v>
      </c>
      <c r="P155" s="22">
        <f t="shared" si="10"/>
        <v>0.16056499999999999</v>
      </c>
      <c r="Q155" s="22">
        <f t="shared" si="11"/>
        <v>3.3718649999999997</v>
      </c>
      <c r="R155" s="19">
        <f t="shared" si="12"/>
        <v>4.0462379999999998</v>
      </c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s="9" customFormat="1">
      <c r="A156" s="1">
        <v>146</v>
      </c>
      <c r="B156" s="11" t="s">
        <v>149</v>
      </c>
      <c r="C156" s="1">
        <v>0.4017</v>
      </c>
      <c r="D156" s="1">
        <v>0.57410000000000005</v>
      </c>
      <c r="E156" s="14">
        <v>0.40500000000000003</v>
      </c>
      <c r="F156" s="14">
        <v>2.8500000000000001E-2</v>
      </c>
      <c r="G156" s="1">
        <v>0.53139999999999998</v>
      </c>
      <c r="H156" s="1">
        <v>1.77E-2</v>
      </c>
      <c r="I156" s="1">
        <v>3.78E-2</v>
      </c>
      <c r="J156" s="1">
        <v>0</v>
      </c>
      <c r="K156" s="1">
        <v>0.76290000000000002</v>
      </c>
      <c r="L156" s="1">
        <v>0.1686</v>
      </c>
      <c r="M156" s="1">
        <v>5.6500000000000002E-2</v>
      </c>
      <c r="N156" s="1">
        <v>0</v>
      </c>
      <c r="O156" s="21">
        <f t="shared" si="9"/>
        <v>2.9842000000000004</v>
      </c>
      <c r="P156" s="22">
        <f t="shared" si="10"/>
        <v>0.14921000000000004</v>
      </c>
      <c r="Q156" s="22">
        <f t="shared" si="11"/>
        <v>3.1334100000000005</v>
      </c>
      <c r="R156" s="19">
        <f t="shared" si="12"/>
        <v>3.7600920000000002</v>
      </c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s="9" customFormat="1">
      <c r="A157" s="1">
        <v>147</v>
      </c>
      <c r="B157" s="1" t="s">
        <v>150</v>
      </c>
      <c r="C157" s="1">
        <v>0.3548</v>
      </c>
      <c r="D157" s="1">
        <v>0.79320000000000002</v>
      </c>
      <c r="E157" s="14">
        <v>0.1515</v>
      </c>
      <c r="F157" s="14">
        <v>1.34E-2</v>
      </c>
      <c r="G157" s="1">
        <v>0.53139999999999998</v>
      </c>
      <c r="H157" s="1">
        <v>1.9699999999999999E-2</v>
      </c>
      <c r="I157" s="1">
        <v>2.6599999999999999E-2</v>
      </c>
      <c r="J157" s="1">
        <v>3.7400000000000003E-2</v>
      </c>
      <c r="K157" s="1">
        <v>0.75319999999999998</v>
      </c>
      <c r="L157" s="1">
        <v>0.21870000000000001</v>
      </c>
      <c r="M157" s="1">
        <v>4.24E-2</v>
      </c>
      <c r="N157" s="1">
        <v>0</v>
      </c>
      <c r="O157" s="21">
        <f t="shared" si="9"/>
        <v>2.9423000000000004</v>
      </c>
      <c r="P157" s="22">
        <f t="shared" si="10"/>
        <v>0.14711500000000002</v>
      </c>
      <c r="Q157" s="22">
        <f t="shared" si="11"/>
        <v>3.0894150000000002</v>
      </c>
      <c r="R157" s="19">
        <f t="shared" si="12"/>
        <v>3.7072980000000002</v>
      </c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s="9" customFormat="1">
      <c r="A158" s="1">
        <v>148</v>
      </c>
      <c r="B158" s="1" t="s">
        <v>151</v>
      </c>
      <c r="C158" s="1">
        <v>0.40100000000000002</v>
      </c>
      <c r="D158" s="1">
        <v>0.79479999999999995</v>
      </c>
      <c r="E158" s="14">
        <v>0.15140000000000001</v>
      </c>
      <c r="F158" s="14">
        <v>1.34E-2</v>
      </c>
      <c r="G158" s="1">
        <v>0.53139999999999998</v>
      </c>
      <c r="H158" s="1">
        <v>1.9599999999999999E-2</v>
      </c>
      <c r="I158" s="1">
        <v>2.6499999999999999E-2</v>
      </c>
      <c r="J158" s="1">
        <v>3.7400000000000003E-2</v>
      </c>
      <c r="K158" s="1">
        <v>0.76790000000000003</v>
      </c>
      <c r="L158" s="1">
        <v>0.19739999999999999</v>
      </c>
      <c r="M158" s="1">
        <v>2.6800000000000001E-2</v>
      </c>
      <c r="N158" s="1">
        <v>0</v>
      </c>
      <c r="O158" s="21">
        <f t="shared" si="9"/>
        <v>2.9676000000000005</v>
      </c>
      <c r="P158" s="22">
        <f t="shared" si="10"/>
        <v>0.14838000000000004</v>
      </c>
      <c r="Q158" s="22">
        <f t="shared" si="11"/>
        <v>3.1159800000000004</v>
      </c>
      <c r="R158" s="19">
        <f t="shared" si="12"/>
        <v>3.7391760000000005</v>
      </c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>
      <c r="A159" s="1">
        <v>149</v>
      </c>
      <c r="B159" s="1" t="s">
        <v>152</v>
      </c>
      <c r="C159" s="1">
        <v>0.58199999999999996</v>
      </c>
      <c r="D159" s="1">
        <v>0.51039999999999996</v>
      </c>
      <c r="E159" s="14">
        <v>0</v>
      </c>
      <c r="F159" s="14">
        <v>0</v>
      </c>
      <c r="G159" s="1">
        <v>0.53149999999999997</v>
      </c>
      <c r="H159" s="1">
        <v>3.4200000000000001E-2</v>
      </c>
      <c r="I159" s="1">
        <v>4.0800000000000003E-2</v>
      </c>
      <c r="J159" s="1">
        <v>0</v>
      </c>
      <c r="K159" s="1">
        <v>0.79810000000000003</v>
      </c>
      <c r="L159" s="1">
        <v>0.20169999999999999</v>
      </c>
      <c r="M159" s="1">
        <v>0</v>
      </c>
      <c r="N159" s="1">
        <v>0</v>
      </c>
      <c r="O159" s="21">
        <f t="shared" si="9"/>
        <v>2.6986999999999997</v>
      </c>
      <c r="P159" s="22">
        <f t="shared" si="10"/>
        <v>0.134935</v>
      </c>
      <c r="Q159" s="22">
        <f t="shared" si="11"/>
        <v>2.8336349999999997</v>
      </c>
      <c r="R159" s="19">
        <f t="shared" si="12"/>
        <v>3.4003619999999994</v>
      </c>
    </row>
    <row r="160" spans="1:33">
      <c r="A160" s="1">
        <v>150</v>
      </c>
      <c r="B160" s="1" t="s">
        <v>153</v>
      </c>
      <c r="C160" s="1">
        <v>0.66400000000000003</v>
      </c>
      <c r="D160" s="1">
        <v>0.56859999999999999</v>
      </c>
      <c r="E160" s="14">
        <v>0</v>
      </c>
      <c r="F160" s="14">
        <v>0</v>
      </c>
      <c r="G160" s="1">
        <v>0.53159999999999996</v>
      </c>
      <c r="H160" s="1">
        <v>3.32E-2</v>
      </c>
      <c r="I160" s="1">
        <v>4.7300000000000002E-2</v>
      </c>
      <c r="J160" s="1">
        <v>0</v>
      </c>
      <c r="K160" s="1">
        <v>0.76580000000000004</v>
      </c>
      <c r="L160" s="1">
        <v>0.25040000000000001</v>
      </c>
      <c r="M160" s="1">
        <v>0</v>
      </c>
      <c r="N160" s="1">
        <v>0</v>
      </c>
      <c r="O160" s="21">
        <f t="shared" si="9"/>
        <v>2.8609</v>
      </c>
      <c r="P160" s="22">
        <f t="shared" si="10"/>
        <v>0.14304500000000001</v>
      </c>
      <c r="Q160" s="22">
        <f t="shared" si="11"/>
        <v>3.0039449999999999</v>
      </c>
      <c r="R160" s="19">
        <f t="shared" si="12"/>
        <v>3.6047339999999997</v>
      </c>
    </row>
    <row r="161" spans="1:33">
      <c r="A161" s="1">
        <v>151</v>
      </c>
      <c r="B161" s="1" t="s">
        <v>154</v>
      </c>
      <c r="C161" s="1">
        <v>0.60029999999999994</v>
      </c>
      <c r="D161" s="1">
        <v>0.55120000000000002</v>
      </c>
      <c r="E161" s="14">
        <v>0</v>
      </c>
      <c r="F161" s="14">
        <v>0</v>
      </c>
      <c r="G161" s="1">
        <v>0.53139999999999998</v>
      </c>
      <c r="H161" s="1">
        <v>3.32E-2</v>
      </c>
      <c r="I161" s="1">
        <v>4.2500000000000003E-2</v>
      </c>
      <c r="J161" s="1">
        <v>0</v>
      </c>
      <c r="K161" s="1">
        <v>0.77059999999999995</v>
      </c>
      <c r="L161" s="1">
        <v>0.2442</v>
      </c>
      <c r="M161" s="1">
        <v>0</v>
      </c>
      <c r="N161" s="1">
        <v>0</v>
      </c>
      <c r="O161" s="21">
        <f t="shared" si="9"/>
        <v>2.7734000000000001</v>
      </c>
      <c r="P161" s="22">
        <f t="shared" si="10"/>
        <v>0.13867000000000002</v>
      </c>
      <c r="Q161" s="22">
        <f t="shared" si="11"/>
        <v>2.9120699999999999</v>
      </c>
      <c r="R161" s="19">
        <f t="shared" si="12"/>
        <v>3.4944839999999999</v>
      </c>
    </row>
    <row r="162" spans="1:33">
      <c r="A162" s="1">
        <v>152</v>
      </c>
      <c r="B162" s="1" t="s">
        <v>155</v>
      </c>
      <c r="C162" s="1">
        <v>0.64329999999999998</v>
      </c>
      <c r="D162" s="1">
        <v>0.54620000000000002</v>
      </c>
      <c r="E162" s="14">
        <v>0</v>
      </c>
      <c r="F162" s="14">
        <v>0</v>
      </c>
      <c r="G162" s="1">
        <v>0.53129999999999999</v>
      </c>
      <c r="H162" s="1">
        <v>3.3399999999999999E-2</v>
      </c>
      <c r="I162" s="1">
        <v>3.78E-2</v>
      </c>
      <c r="J162" s="1">
        <v>0</v>
      </c>
      <c r="K162" s="1">
        <v>0.79530000000000001</v>
      </c>
      <c r="L162" s="1">
        <v>0.23880000000000001</v>
      </c>
      <c r="M162" s="1">
        <v>0</v>
      </c>
      <c r="N162" s="1">
        <v>0</v>
      </c>
      <c r="O162" s="21">
        <f t="shared" si="9"/>
        <v>2.8261000000000003</v>
      </c>
      <c r="P162" s="22">
        <f t="shared" si="10"/>
        <v>0.14130500000000001</v>
      </c>
      <c r="Q162" s="22">
        <f t="shared" si="11"/>
        <v>2.9674050000000003</v>
      </c>
      <c r="R162" s="19">
        <f t="shared" si="12"/>
        <v>3.5608860000000004</v>
      </c>
    </row>
    <row r="163" spans="1:33" s="9" customFormat="1">
      <c r="A163" s="1">
        <v>153</v>
      </c>
      <c r="B163" s="1" t="s">
        <v>156</v>
      </c>
      <c r="C163" s="1">
        <v>0.4138</v>
      </c>
      <c r="D163" s="1">
        <v>0.54490000000000005</v>
      </c>
      <c r="E163" s="14">
        <v>0.5121</v>
      </c>
      <c r="F163" s="14">
        <v>3.1E-2</v>
      </c>
      <c r="G163" s="1">
        <v>0.53139999999999998</v>
      </c>
      <c r="H163" s="1">
        <v>1.8499999999999999E-2</v>
      </c>
      <c r="I163" s="1">
        <v>4.41E-2</v>
      </c>
      <c r="J163" s="1">
        <v>0</v>
      </c>
      <c r="K163" s="1">
        <v>0.76280000000000003</v>
      </c>
      <c r="L163" s="1">
        <v>0.20230000000000001</v>
      </c>
      <c r="M163" s="1">
        <v>6.1400000000000003E-2</v>
      </c>
      <c r="N163" s="1">
        <v>0</v>
      </c>
      <c r="O163" s="21">
        <f t="shared" si="9"/>
        <v>3.1222999999999996</v>
      </c>
      <c r="P163" s="22">
        <f t="shared" si="10"/>
        <v>0.156115</v>
      </c>
      <c r="Q163" s="22">
        <f t="shared" si="11"/>
        <v>3.2784149999999999</v>
      </c>
      <c r="R163" s="19">
        <f t="shared" si="12"/>
        <v>3.9340979999999997</v>
      </c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>
      <c r="A164" s="1">
        <v>154</v>
      </c>
      <c r="B164" s="1" t="s">
        <v>157</v>
      </c>
      <c r="C164" s="1">
        <v>0.6069</v>
      </c>
      <c r="D164" s="1">
        <v>0.54990000000000006</v>
      </c>
      <c r="E164" s="14">
        <v>0</v>
      </c>
      <c r="F164" s="14">
        <v>0</v>
      </c>
      <c r="G164" s="1">
        <v>0.53139999999999998</v>
      </c>
      <c r="H164" s="1">
        <v>3.3799999999999997E-2</v>
      </c>
      <c r="I164" s="1">
        <v>4.0899999999999999E-2</v>
      </c>
      <c r="J164" s="1">
        <v>0</v>
      </c>
      <c r="K164" s="1">
        <v>0.7964</v>
      </c>
      <c r="L164" s="1">
        <v>0.23699999999999999</v>
      </c>
      <c r="M164" s="1">
        <v>0</v>
      </c>
      <c r="N164" s="1">
        <v>0</v>
      </c>
      <c r="O164" s="21">
        <f t="shared" si="9"/>
        <v>2.7963000000000005</v>
      </c>
      <c r="P164" s="22">
        <f t="shared" si="10"/>
        <v>0.13981500000000002</v>
      </c>
      <c r="Q164" s="22">
        <f t="shared" si="11"/>
        <v>2.9361150000000005</v>
      </c>
      <c r="R164" s="19">
        <f t="shared" si="12"/>
        <v>3.5233380000000003</v>
      </c>
    </row>
    <row r="165" spans="1:33">
      <c r="A165" s="1">
        <v>155</v>
      </c>
      <c r="B165" s="1" t="s">
        <v>158</v>
      </c>
      <c r="C165" s="1">
        <v>0.58460000000000001</v>
      </c>
      <c r="D165" s="1">
        <v>0.56699999999999995</v>
      </c>
      <c r="E165" s="14">
        <v>0</v>
      </c>
      <c r="F165" s="14">
        <v>0</v>
      </c>
      <c r="G165" s="1">
        <v>0.53129999999999999</v>
      </c>
      <c r="H165" s="1">
        <v>3.3300000000000003E-2</v>
      </c>
      <c r="I165" s="1">
        <v>4.02E-2</v>
      </c>
      <c r="J165" s="1">
        <v>0</v>
      </c>
      <c r="K165" s="1">
        <v>0.79459999999999997</v>
      </c>
      <c r="L165" s="1">
        <v>0.2384</v>
      </c>
      <c r="M165" s="1">
        <v>0</v>
      </c>
      <c r="N165" s="1">
        <v>0</v>
      </c>
      <c r="O165" s="21">
        <f t="shared" si="9"/>
        <v>2.7894000000000001</v>
      </c>
      <c r="P165" s="22">
        <f t="shared" si="10"/>
        <v>0.13947000000000001</v>
      </c>
      <c r="Q165" s="22">
        <f t="shared" si="11"/>
        <v>2.9288700000000003</v>
      </c>
      <c r="R165" s="19">
        <f t="shared" si="12"/>
        <v>3.5146440000000001</v>
      </c>
    </row>
    <row r="166" spans="1:33">
      <c r="A166" s="1">
        <v>156</v>
      </c>
      <c r="B166" s="1" t="s">
        <v>159</v>
      </c>
      <c r="C166" s="1">
        <v>0.58989999999999998</v>
      </c>
      <c r="D166" s="1">
        <v>0.58230000000000004</v>
      </c>
      <c r="E166" s="14">
        <v>0</v>
      </c>
      <c r="F166" s="14">
        <v>0</v>
      </c>
      <c r="G166" s="1">
        <v>0.53139999999999998</v>
      </c>
      <c r="H166" s="1">
        <v>3.3700000000000001E-2</v>
      </c>
      <c r="I166" s="1">
        <v>4.2900000000000001E-2</v>
      </c>
      <c r="J166" s="1">
        <v>0</v>
      </c>
      <c r="K166" s="1">
        <v>0.79759999999999998</v>
      </c>
      <c r="L166" s="1">
        <v>0.21779999999999999</v>
      </c>
      <c r="M166" s="1">
        <v>0</v>
      </c>
      <c r="N166" s="1">
        <v>0</v>
      </c>
      <c r="O166" s="21">
        <f t="shared" si="9"/>
        <v>2.7956000000000003</v>
      </c>
      <c r="P166" s="22">
        <f t="shared" si="10"/>
        <v>0.13978000000000002</v>
      </c>
      <c r="Q166" s="22">
        <f t="shared" si="11"/>
        <v>2.9353800000000003</v>
      </c>
      <c r="R166" s="19">
        <f t="shared" si="12"/>
        <v>3.5224560000000005</v>
      </c>
    </row>
    <row r="167" spans="1:33">
      <c r="A167" s="1">
        <v>157</v>
      </c>
      <c r="B167" s="1" t="s">
        <v>160</v>
      </c>
      <c r="C167" s="1">
        <v>0.59709999999999996</v>
      </c>
      <c r="D167" s="1">
        <v>0.53459999999999996</v>
      </c>
      <c r="E167" s="14">
        <v>0</v>
      </c>
      <c r="F167" s="14">
        <v>0</v>
      </c>
      <c r="G167" s="1">
        <v>0.53139999999999998</v>
      </c>
      <c r="H167" s="1">
        <v>3.4000000000000002E-2</v>
      </c>
      <c r="I167" s="1">
        <v>4.3200000000000002E-2</v>
      </c>
      <c r="J167" s="1">
        <v>0</v>
      </c>
      <c r="K167" s="1">
        <v>0.7974</v>
      </c>
      <c r="L167" s="1">
        <v>0.22289999999999999</v>
      </c>
      <c r="M167" s="1">
        <v>0</v>
      </c>
      <c r="N167" s="1">
        <v>0</v>
      </c>
      <c r="O167" s="21">
        <f t="shared" si="9"/>
        <v>2.7606000000000002</v>
      </c>
      <c r="P167" s="22">
        <f t="shared" si="10"/>
        <v>0.13803000000000001</v>
      </c>
      <c r="Q167" s="22">
        <f t="shared" si="11"/>
        <v>2.8986300000000003</v>
      </c>
      <c r="R167" s="19">
        <f t="shared" si="12"/>
        <v>3.4783560000000002</v>
      </c>
    </row>
    <row r="168" spans="1:33" s="9" customFormat="1">
      <c r="A168" s="1">
        <v>158</v>
      </c>
      <c r="B168" s="1" t="s">
        <v>161</v>
      </c>
      <c r="C168" s="1">
        <v>0.33289999999999997</v>
      </c>
      <c r="D168" s="1">
        <v>0.54069999999999996</v>
      </c>
      <c r="E168" s="14">
        <v>0.68189999999999995</v>
      </c>
      <c r="F168" s="14">
        <v>3.0499999999999999E-2</v>
      </c>
      <c r="G168" s="1">
        <v>0.53139999999999998</v>
      </c>
      <c r="H168" s="1">
        <v>1.84E-2</v>
      </c>
      <c r="I168" s="1">
        <v>4.41E-2</v>
      </c>
      <c r="J168" s="1">
        <v>0</v>
      </c>
      <c r="K168" s="1">
        <v>0.76219999999999999</v>
      </c>
      <c r="L168" s="1">
        <v>0.1888</v>
      </c>
      <c r="M168" s="1">
        <v>6.0499999999999998E-2</v>
      </c>
      <c r="N168" s="1">
        <v>0</v>
      </c>
      <c r="O168" s="21">
        <f t="shared" si="9"/>
        <v>3.1913999999999998</v>
      </c>
      <c r="P168" s="22">
        <f t="shared" si="10"/>
        <v>0.15956999999999999</v>
      </c>
      <c r="Q168" s="22">
        <f t="shared" si="11"/>
        <v>3.3509699999999998</v>
      </c>
      <c r="R168" s="19">
        <f t="shared" si="12"/>
        <v>4.0211639999999997</v>
      </c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s="9" customFormat="1">
      <c r="A169" s="1">
        <v>159</v>
      </c>
      <c r="B169" s="1" t="s">
        <v>162</v>
      </c>
      <c r="C169" s="1">
        <v>0.45300000000000001</v>
      </c>
      <c r="D169" s="1">
        <v>0.79339999999999999</v>
      </c>
      <c r="E169" s="14">
        <v>0.24060000000000001</v>
      </c>
      <c r="F169" s="14">
        <v>1.4500000000000001E-2</v>
      </c>
      <c r="G169" s="1">
        <v>0.53139999999999998</v>
      </c>
      <c r="H169" s="1">
        <v>2.1299999999999999E-2</v>
      </c>
      <c r="I169" s="1">
        <v>2.8000000000000001E-2</v>
      </c>
      <c r="J169" s="1">
        <v>4.02E-2</v>
      </c>
      <c r="K169" s="1">
        <v>0.77629999999999999</v>
      </c>
      <c r="L169" s="1">
        <v>0.22589999999999999</v>
      </c>
      <c r="M169" s="1">
        <v>2.87E-2</v>
      </c>
      <c r="N169" s="1">
        <v>0</v>
      </c>
      <c r="O169" s="21">
        <f t="shared" si="9"/>
        <v>3.1533000000000002</v>
      </c>
      <c r="P169" s="22">
        <f t="shared" si="10"/>
        <v>0.15766500000000003</v>
      </c>
      <c r="Q169" s="22">
        <f t="shared" si="11"/>
        <v>3.3109650000000004</v>
      </c>
      <c r="R169" s="19">
        <f t="shared" si="12"/>
        <v>3.9731580000000002</v>
      </c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s="9" customFormat="1">
      <c r="A170" s="11">
        <v>160</v>
      </c>
      <c r="B170" s="11" t="s">
        <v>163</v>
      </c>
      <c r="C170" s="11">
        <v>0.44900000000000001</v>
      </c>
      <c r="D170" s="11">
        <v>0.61419999999999997</v>
      </c>
      <c r="E170" s="39">
        <v>0.30840000000000001</v>
      </c>
      <c r="F170" s="39">
        <v>3.0200000000000001E-2</v>
      </c>
      <c r="G170" s="11">
        <v>0.53139999999999998</v>
      </c>
      <c r="H170" s="11">
        <v>1.5699999999999999E-2</v>
      </c>
      <c r="I170" s="11">
        <v>4.19E-2</v>
      </c>
      <c r="J170" s="11">
        <v>0</v>
      </c>
      <c r="K170" s="11">
        <v>0.76319999999999999</v>
      </c>
      <c r="L170" s="11">
        <v>0.17449999999999999</v>
      </c>
      <c r="M170" s="11">
        <v>0.06</v>
      </c>
      <c r="N170" s="11">
        <v>0</v>
      </c>
      <c r="O170" s="40">
        <f>SUM(C170:N170)</f>
        <v>2.9885000000000002</v>
      </c>
      <c r="P170" s="41">
        <f t="shared" si="10"/>
        <v>0.149425</v>
      </c>
      <c r="Q170" s="41">
        <f t="shared" si="11"/>
        <v>3.1379250000000001</v>
      </c>
      <c r="R170" s="28">
        <f>Q170*1.2</f>
        <v>3.7655099999999999</v>
      </c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s="9" customFormat="1">
      <c r="A171" s="11">
        <v>161</v>
      </c>
      <c r="B171" s="11" t="s">
        <v>164</v>
      </c>
      <c r="C171" s="11">
        <v>0.4728</v>
      </c>
      <c r="D171" s="11">
        <v>0.57709999999999995</v>
      </c>
      <c r="E171" s="39">
        <v>0.29260000000000003</v>
      </c>
      <c r="F171" s="39">
        <v>2.87E-2</v>
      </c>
      <c r="G171" s="11">
        <v>0.53149999999999997</v>
      </c>
      <c r="H171" s="11">
        <v>1.89E-2</v>
      </c>
      <c r="I171" s="11">
        <v>4.1500000000000002E-2</v>
      </c>
      <c r="J171" s="11">
        <v>0</v>
      </c>
      <c r="K171" s="11">
        <v>0.76880000000000004</v>
      </c>
      <c r="L171" s="11">
        <v>0.17929999999999999</v>
      </c>
      <c r="M171" s="11">
        <v>5.6899999999999999E-2</v>
      </c>
      <c r="N171" s="11">
        <v>0</v>
      </c>
      <c r="O171" s="40">
        <f t="shared" ref="O171:O180" si="13">SUM(C171:N171)</f>
        <v>2.9681000000000002</v>
      </c>
      <c r="P171" s="41">
        <f t="shared" si="10"/>
        <v>0.14840500000000001</v>
      </c>
      <c r="Q171" s="41">
        <f t="shared" si="11"/>
        <v>3.1165050000000001</v>
      </c>
      <c r="R171" s="28">
        <f>Q171*1.2</f>
        <v>3.7398059999999997</v>
      </c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s="9" customFormat="1">
      <c r="A172" s="1">
        <v>162</v>
      </c>
      <c r="B172" s="1" t="s">
        <v>165</v>
      </c>
      <c r="C172" s="1">
        <v>0.71799999999999997</v>
      </c>
      <c r="D172" s="1">
        <v>0.65480000000000005</v>
      </c>
      <c r="E172" s="14">
        <v>0.39839999999999998</v>
      </c>
      <c r="F172" s="14">
        <v>3.2300000000000002E-2</v>
      </c>
      <c r="G172" s="1">
        <v>0.53129999999999999</v>
      </c>
      <c r="H172" s="1">
        <v>2.86E-2</v>
      </c>
      <c r="I172" s="1">
        <v>3.1199999999999999E-2</v>
      </c>
      <c r="J172" s="1">
        <v>0</v>
      </c>
      <c r="K172" s="1">
        <v>0.755</v>
      </c>
      <c r="L172" s="1">
        <v>0.21779999999999999</v>
      </c>
      <c r="M172" s="1">
        <v>3.5200000000000002E-2</v>
      </c>
      <c r="N172" s="1">
        <v>0</v>
      </c>
      <c r="O172" s="21">
        <f t="shared" si="13"/>
        <v>3.4026000000000001</v>
      </c>
      <c r="P172" s="22">
        <f t="shared" si="10"/>
        <v>0.17013</v>
      </c>
      <c r="Q172" s="22">
        <f t="shared" si="11"/>
        <v>3.57273</v>
      </c>
      <c r="R172" s="19">
        <f t="shared" si="12"/>
        <v>4.2872759999999994</v>
      </c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s="9" customFormat="1">
      <c r="A173" s="1">
        <v>163</v>
      </c>
      <c r="B173" s="1" t="s">
        <v>166</v>
      </c>
      <c r="C173" s="1">
        <v>0.82050000000000001</v>
      </c>
      <c r="D173" s="1">
        <v>0.77239999999999998</v>
      </c>
      <c r="E173" s="14">
        <v>0.40400000000000003</v>
      </c>
      <c r="F173" s="14">
        <v>3.27E-2</v>
      </c>
      <c r="G173" s="1">
        <v>0.53129999999999999</v>
      </c>
      <c r="H173" s="1">
        <v>2.8799999999999999E-2</v>
      </c>
      <c r="I173" s="1">
        <v>3.1600000000000003E-2</v>
      </c>
      <c r="J173" s="1">
        <v>0</v>
      </c>
      <c r="K173" s="1">
        <v>0.75990000000000002</v>
      </c>
      <c r="L173" s="1">
        <v>0.1893</v>
      </c>
      <c r="M173" s="1">
        <v>3.1300000000000001E-2</v>
      </c>
      <c r="N173" s="1">
        <v>0</v>
      </c>
      <c r="O173" s="21">
        <f t="shared" si="13"/>
        <v>3.6017999999999999</v>
      </c>
      <c r="P173" s="22">
        <f t="shared" si="10"/>
        <v>0.18009</v>
      </c>
      <c r="Q173" s="22">
        <f t="shared" si="11"/>
        <v>3.7818899999999998</v>
      </c>
      <c r="R173" s="19">
        <f t="shared" si="12"/>
        <v>4.5382679999999995</v>
      </c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s="9" customFormat="1">
      <c r="A174" s="1">
        <v>164</v>
      </c>
      <c r="B174" s="1" t="s">
        <v>167</v>
      </c>
      <c r="C174" s="1">
        <v>0.31900000000000001</v>
      </c>
      <c r="D174" s="1">
        <v>0.76900000000000002</v>
      </c>
      <c r="E174" s="14">
        <v>0.43369999999999997</v>
      </c>
      <c r="F174" s="14">
        <v>2.69E-2</v>
      </c>
      <c r="G174" s="1">
        <v>0.53149999999999997</v>
      </c>
      <c r="H174" s="1">
        <v>1.9E-2</v>
      </c>
      <c r="I174" s="1">
        <v>3.9E-2</v>
      </c>
      <c r="J174" s="1">
        <v>0</v>
      </c>
      <c r="K174" s="1">
        <v>0.76959999999999995</v>
      </c>
      <c r="L174" s="1">
        <v>0.19889999999999999</v>
      </c>
      <c r="M174" s="1">
        <v>4.48E-2</v>
      </c>
      <c r="N174" s="1">
        <v>0</v>
      </c>
      <c r="O174" s="21">
        <f t="shared" si="13"/>
        <v>3.1514000000000002</v>
      </c>
      <c r="P174" s="22">
        <f t="shared" si="10"/>
        <v>0.15757000000000002</v>
      </c>
      <c r="Q174" s="22">
        <f t="shared" si="11"/>
        <v>3.3089700000000004</v>
      </c>
      <c r="R174" s="19">
        <f t="shared" si="12"/>
        <v>3.9707640000000004</v>
      </c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s="9" customFormat="1">
      <c r="A175" s="1">
        <v>165</v>
      </c>
      <c r="B175" s="1" t="s">
        <v>168</v>
      </c>
      <c r="C175" s="1">
        <v>0.84330000000000005</v>
      </c>
      <c r="D175" s="1">
        <v>0.63629999999999998</v>
      </c>
      <c r="E175" s="14">
        <v>0.34699999999999998</v>
      </c>
      <c r="F175" s="14">
        <v>2.1600000000000001E-2</v>
      </c>
      <c r="G175" s="1">
        <v>0.53129999999999999</v>
      </c>
      <c r="H175" s="1">
        <v>1.6199999999999999E-2</v>
      </c>
      <c r="I175" s="1">
        <v>3.1199999999999999E-2</v>
      </c>
      <c r="J175" s="1">
        <v>0</v>
      </c>
      <c r="K175" s="1">
        <v>0.75380000000000003</v>
      </c>
      <c r="L175" s="1">
        <v>0.21929999999999999</v>
      </c>
      <c r="M175" s="1">
        <v>3.6400000000000002E-2</v>
      </c>
      <c r="N175" s="1">
        <v>0</v>
      </c>
      <c r="O175" s="21">
        <f t="shared" si="13"/>
        <v>3.4364000000000003</v>
      </c>
      <c r="P175" s="22">
        <f t="shared" si="10"/>
        <v>0.17182000000000003</v>
      </c>
      <c r="Q175" s="22">
        <f t="shared" si="11"/>
        <v>3.6082200000000002</v>
      </c>
      <c r="R175" s="19">
        <f t="shared" si="12"/>
        <v>4.3298639999999997</v>
      </c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s="9" customFormat="1">
      <c r="A176" s="1">
        <v>166</v>
      </c>
      <c r="B176" s="1" t="s">
        <v>169</v>
      </c>
      <c r="C176" s="1">
        <v>0.83779999999999999</v>
      </c>
      <c r="D176" s="1">
        <v>0.65500000000000003</v>
      </c>
      <c r="E176" s="14">
        <v>0.39850000000000002</v>
      </c>
      <c r="F176" s="14">
        <v>3.2300000000000002E-2</v>
      </c>
      <c r="G176" s="1">
        <v>0.53129999999999999</v>
      </c>
      <c r="H176" s="1">
        <v>2.86E-2</v>
      </c>
      <c r="I176" s="1">
        <v>3.1199999999999999E-2</v>
      </c>
      <c r="J176" s="1">
        <v>0</v>
      </c>
      <c r="K176" s="1">
        <v>0.755</v>
      </c>
      <c r="L176" s="1">
        <v>0.23630000000000001</v>
      </c>
      <c r="M176" s="1">
        <v>3.44E-2</v>
      </c>
      <c r="N176" s="1">
        <v>0</v>
      </c>
      <c r="O176" s="21">
        <f t="shared" si="13"/>
        <v>3.5404</v>
      </c>
      <c r="P176" s="22">
        <f t="shared" si="10"/>
        <v>0.17702000000000001</v>
      </c>
      <c r="Q176" s="22">
        <f t="shared" si="11"/>
        <v>3.7174200000000002</v>
      </c>
      <c r="R176" s="19">
        <f t="shared" si="12"/>
        <v>4.4609040000000002</v>
      </c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s="10" customFormat="1">
      <c r="A177" s="11">
        <v>167</v>
      </c>
      <c r="B177" s="11" t="s">
        <v>148</v>
      </c>
      <c r="C177" s="11">
        <v>0.1275</v>
      </c>
      <c r="D177" s="11">
        <v>1.4397</v>
      </c>
      <c r="E177" s="39">
        <v>0.3841</v>
      </c>
      <c r="F177" s="39">
        <v>2.3900000000000001E-2</v>
      </c>
      <c r="G177" s="11">
        <v>0.53139999999999998</v>
      </c>
      <c r="H177" s="11">
        <v>1.5699999999999999E-2</v>
      </c>
      <c r="I177" s="11">
        <v>4.6699999999999998E-2</v>
      </c>
      <c r="J177" s="11">
        <v>0</v>
      </c>
      <c r="K177" s="11">
        <v>0.78129999999999999</v>
      </c>
      <c r="L177" s="11">
        <v>0.29559999999999997</v>
      </c>
      <c r="M177" s="11">
        <v>4.2599999999999999E-2</v>
      </c>
      <c r="N177" s="11">
        <v>0</v>
      </c>
      <c r="O177" s="40">
        <f t="shared" si="13"/>
        <v>3.6884999999999994</v>
      </c>
      <c r="P177" s="41">
        <f t="shared" ref="P177:P183" si="14">O177*5%</f>
        <v>0.18442499999999998</v>
      </c>
      <c r="Q177" s="41">
        <f t="shared" si="11"/>
        <v>3.8729249999999995</v>
      </c>
      <c r="R177" s="28">
        <f t="shared" si="12"/>
        <v>4.6475099999999996</v>
      </c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s="10" customFormat="1">
      <c r="A178" s="11">
        <v>168</v>
      </c>
      <c r="B178" s="11" t="s">
        <v>0</v>
      </c>
      <c r="C178" s="11">
        <v>0.26929999999999998</v>
      </c>
      <c r="D178" s="11">
        <v>1.58</v>
      </c>
      <c r="E178" s="39">
        <v>0.50929999999999997</v>
      </c>
      <c r="F178" s="39">
        <v>2.4799999999999999E-2</v>
      </c>
      <c r="G178" s="11">
        <v>0.53129999999999999</v>
      </c>
      <c r="H178" s="11">
        <v>1.5800000000000002E-2</v>
      </c>
      <c r="I178" s="11">
        <v>4.1000000000000003E-3</v>
      </c>
      <c r="J178" s="11">
        <v>0</v>
      </c>
      <c r="K178" s="11">
        <v>0.76980000000000004</v>
      </c>
      <c r="L178" s="11">
        <v>0.18429999999999999</v>
      </c>
      <c r="M178" s="11">
        <v>0</v>
      </c>
      <c r="N178" s="11">
        <v>1.37E-2</v>
      </c>
      <c r="O178" s="40">
        <f t="shared" si="13"/>
        <v>3.9024000000000001</v>
      </c>
      <c r="P178" s="41">
        <f t="shared" si="14"/>
        <v>0.19512000000000002</v>
      </c>
      <c r="Q178" s="41">
        <f t="shared" si="11"/>
        <v>4.0975200000000003</v>
      </c>
      <c r="R178" s="28">
        <f t="shared" si="12"/>
        <v>4.9170240000000005</v>
      </c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s="10" customFormat="1">
      <c r="A179" s="11">
        <v>169</v>
      </c>
      <c r="B179" s="11" t="s">
        <v>24</v>
      </c>
      <c r="C179" s="11">
        <v>0.28199999999999997</v>
      </c>
      <c r="D179" s="11">
        <v>1.3186</v>
      </c>
      <c r="E179" s="39">
        <v>0.20530000000000001</v>
      </c>
      <c r="F179" s="39">
        <v>2.3900000000000001E-2</v>
      </c>
      <c r="G179" s="11">
        <v>0.53139999999999998</v>
      </c>
      <c r="H179" s="11">
        <v>1.54E-2</v>
      </c>
      <c r="I179" s="11">
        <v>4.0000000000000001E-3</v>
      </c>
      <c r="J179" s="11">
        <v>0</v>
      </c>
      <c r="K179" s="11">
        <v>0.76639999999999997</v>
      </c>
      <c r="L179" s="11">
        <v>0.17730000000000001</v>
      </c>
      <c r="M179" s="11">
        <v>0</v>
      </c>
      <c r="N179" s="11">
        <v>1.34E-2</v>
      </c>
      <c r="O179" s="40">
        <f t="shared" si="13"/>
        <v>3.3376999999999999</v>
      </c>
      <c r="P179" s="41">
        <f t="shared" si="14"/>
        <v>0.16688500000000001</v>
      </c>
      <c r="Q179" s="41">
        <f t="shared" si="11"/>
        <v>3.5045850000000001</v>
      </c>
      <c r="R179" s="28">
        <f t="shared" si="12"/>
        <v>4.2055020000000001</v>
      </c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s="10" customFormat="1">
      <c r="A180" s="11">
        <v>170</v>
      </c>
      <c r="B180" s="18" t="s">
        <v>45</v>
      </c>
      <c r="C180" s="18">
        <v>0.2334</v>
      </c>
      <c r="D180" s="18">
        <v>1.5379</v>
      </c>
      <c r="E180" s="42">
        <v>0.35799999999999998</v>
      </c>
      <c r="F180" s="42">
        <v>2.46E-2</v>
      </c>
      <c r="G180" s="18">
        <v>0.53139999999999998</v>
      </c>
      <c r="H180" s="18">
        <v>1.46E-2</v>
      </c>
      <c r="I180" s="18">
        <v>4.1000000000000003E-3</v>
      </c>
      <c r="J180" s="18">
        <v>0</v>
      </c>
      <c r="K180" s="18">
        <v>0.76929999999999998</v>
      </c>
      <c r="L180" s="18">
        <v>0.21640000000000001</v>
      </c>
      <c r="M180" s="18">
        <v>0</v>
      </c>
      <c r="N180" s="18">
        <v>1.2699999999999999E-2</v>
      </c>
      <c r="O180" s="43">
        <f t="shared" si="13"/>
        <v>3.7024000000000008</v>
      </c>
      <c r="P180" s="44">
        <f t="shared" si="14"/>
        <v>0.18512000000000006</v>
      </c>
      <c r="Q180" s="44">
        <f>O180+P180</f>
        <v>3.8875200000000008</v>
      </c>
      <c r="R180" s="29">
        <f>Q180*1.2</f>
        <v>4.6650240000000007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>
      <c r="A181" s="11">
        <v>171</v>
      </c>
      <c r="B181" s="11" t="s">
        <v>188</v>
      </c>
      <c r="C181" s="55" t="s">
        <v>190</v>
      </c>
      <c r="D181" s="56"/>
      <c r="E181" s="56"/>
      <c r="F181" s="56"/>
      <c r="G181" s="56"/>
      <c r="H181" s="56"/>
      <c r="I181" s="57"/>
      <c r="J181" s="14"/>
      <c r="K181" s="15"/>
      <c r="L181" s="15"/>
      <c r="M181" s="15"/>
      <c r="N181" s="15"/>
      <c r="O181" s="15"/>
      <c r="P181" s="44">
        <f t="shared" si="14"/>
        <v>0</v>
      </c>
      <c r="Q181" s="44">
        <f>O181+P181</f>
        <v>0</v>
      </c>
      <c r="R181" s="19">
        <v>4.6100000000000003</v>
      </c>
    </row>
    <row r="182" spans="1:33">
      <c r="A182" s="11">
        <v>172</v>
      </c>
      <c r="B182" s="11" t="s">
        <v>189</v>
      </c>
      <c r="C182" s="1">
        <v>0.6381</v>
      </c>
      <c r="D182" s="14">
        <v>1.3829</v>
      </c>
      <c r="E182" s="15"/>
      <c r="F182" s="15"/>
      <c r="G182" s="1">
        <v>0.98419999999999996</v>
      </c>
      <c r="H182" s="1">
        <v>5.1900000000000002E-2</v>
      </c>
      <c r="I182" s="1">
        <v>0.36899999999999999</v>
      </c>
      <c r="J182" s="14">
        <v>0.56040000000000001</v>
      </c>
      <c r="K182" s="14">
        <v>0.49359999999999998</v>
      </c>
      <c r="L182" s="14">
        <v>0.82669999999999999</v>
      </c>
      <c r="M182" s="14"/>
      <c r="N182" s="14"/>
      <c r="O182" s="38">
        <f>SUM(C182:N182)</f>
        <v>5.3068</v>
      </c>
      <c r="P182" s="44">
        <f t="shared" si="14"/>
        <v>0.26534000000000002</v>
      </c>
      <c r="Q182" s="44">
        <f>O182+P182</f>
        <v>5.5721400000000001</v>
      </c>
      <c r="R182" s="30">
        <v>6.69</v>
      </c>
    </row>
    <row r="183" spans="1:33">
      <c r="A183" s="11">
        <v>173</v>
      </c>
      <c r="B183" s="11" t="s">
        <v>191</v>
      </c>
      <c r="C183" s="1">
        <v>0.56420000000000003</v>
      </c>
      <c r="D183" s="1">
        <v>3.1143999999999998</v>
      </c>
      <c r="E183" s="14">
        <v>0</v>
      </c>
      <c r="F183" s="14">
        <v>0</v>
      </c>
      <c r="G183" s="1">
        <v>0.95679999999999998</v>
      </c>
      <c r="H183" s="1">
        <v>3.9699999999999999E-2</v>
      </c>
      <c r="I183" s="1">
        <v>0.32679999999999998</v>
      </c>
      <c r="J183" s="1">
        <v>0.80679999999999996</v>
      </c>
      <c r="K183" s="1">
        <v>0.43509999999999999</v>
      </c>
      <c r="L183" s="1">
        <v>0</v>
      </c>
      <c r="M183" s="1">
        <v>0</v>
      </c>
      <c r="N183" s="1">
        <v>0</v>
      </c>
      <c r="O183" s="1">
        <f>SUM(C183:N183)</f>
        <v>6.2437999999999994</v>
      </c>
      <c r="P183" s="41">
        <f t="shared" si="14"/>
        <v>0.31218999999999997</v>
      </c>
      <c r="Q183" s="41">
        <f>O183+P183</f>
        <v>6.5559899999999995</v>
      </c>
      <c r="R183" s="19">
        <f>Q183*1.2</f>
        <v>7.8671879999999987</v>
      </c>
    </row>
    <row r="184" spans="1:33">
      <c r="A184" s="45"/>
      <c r="B184" s="45"/>
      <c r="C184" s="24"/>
      <c r="D184" s="24"/>
      <c r="E184" s="46"/>
      <c r="F184" s="46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31"/>
    </row>
    <row r="185" spans="1:33" ht="14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33" ht="14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33" ht="22.5" customHeight="1">
      <c r="A187"/>
      <c r="B187" s="52" t="s">
        <v>192</v>
      </c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/>
      <c r="Q187"/>
      <c r="R187"/>
    </row>
    <row r="188" spans="1:33" ht="18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33" ht="14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33" ht="14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33" ht="14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33" ht="14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ht="14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ht="14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ht="14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ht="14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ht="14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ht="14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ht="14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ht="14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ht="14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 s="2"/>
      <c r="B202" s="2"/>
      <c r="C202" s="2"/>
      <c r="D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2"/>
    </row>
    <row r="203" spans="1:18">
      <c r="A203" s="2"/>
      <c r="B203" s="2"/>
      <c r="C203" s="2"/>
      <c r="D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2"/>
    </row>
    <row r="204" spans="1:18">
      <c r="A204" s="2"/>
      <c r="B204" s="2"/>
      <c r="C204" s="2"/>
      <c r="D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2"/>
    </row>
    <row r="205" spans="1:18">
      <c r="A205" s="2"/>
      <c r="B205" s="2"/>
      <c r="C205" s="2"/>
      <c r="D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2"/>
    </row>
    <row r="206" spans="1:18">
      <c r="A206" s="2"/>
      <c r="B206" s="2"/>
      <c r="C206" s="2"/>
      <c r="D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2"/>
    </row>
    <row r="207" spans="1:18">
      <c r="A207" s="2"/>
      <c r="B207" s="2"/>
      <c r="C207" s="2"/>
      <c r="D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2"/>
    </row>
    <row r="208" spans="1:18">
      <c r="A208" s="2"/>
      <c r="B208" s="2"/>
      <c r="C208" s="2"/>
      <c r="D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2"/>
    </row>
    <row r="209" spans="1:18">
      <c r="A209" s="2"/>
      <c r="B209" s="2"/>
      <c r="C209" s="2"/>
      <c r="D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2"/>
    </row>
    <row r="210" spans="1:18">
      <c r="A210" s="2"/>
      <c r="B210" s="2"/>
      <c r="C210" s="2"/>
      <c r="D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2"/>
    </row>
    <row r="211" spans="1:18">
      <c r="A211" s="2"/>
      <c r="B211" s="2"/>
      <c r="C211" s="2"/>
      <c r="D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2"/>
    </row>
    <row r="212" spans="1:18">
      <c r="A212" s="2"/>
      <c r="B212" s="2"/>
      <c r="C212" s="2"/>
      <c r="D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2"/>
    </row>
    <row r="213" spans="1:18">
      <c r="A213" s="2"/>
      <c r="B213" s="2"/>
      <c r="C213" s="2"/>
      <c r="D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2"/>
    </row>
    <row r="214" spans="1:18">
      <c r="A214" s="2"/>
      <c r="B214" s="2"/>
      <c r="C214" s="2"/>
      <c r="D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2"/>
    </row>
    <row r="215" spans="1:18">
      <c r="A215" s="2"/>
      <c r="B215" s="2"/>
      <c r="C215" s="2"/>
      <c r="D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2"/>
    </row>
    <row r="216" spans="1:18">
      <c r="A216" s="2"/>
      <c r="B216" s="2"/>
      <c r="C216" s="2"/>
      <c r="D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2"/>
    </row>
    <row r="217" spans="1:18">
      <c r="A217" s="2"/>
      <c r="B217" s="2"/>
      <c r="C217" s="2"/>
      <c r="D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2"/>
    </row>
    <row r="218" spans="1:18">
      <c r="A218" s="2"/>
      <c r="B218" s="2"/>
      <c r="C218" s="2"/>
      <c r="D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2"/>
    </row>
    <row r="219" spans="1:18">
      <c r="A219" s="2"/>
      <c r="B219" s="2"/>
      <c r="C219" s="2"/>
      <c r="D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2"/>
    </row>
    <row r="220" spans="1:18">
      <c r="A220" s="2"/>
      <c r="B220" s="2"/>
      <c r="C220" s="2"/>
      <c r="D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2"/>
    </row>
    <row r="221" spans="1:18">
      <c r="A221" s="2"/>
      <c r="B221" s="2"/>
      <c r="C221" s="2"/>
      <c r="D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2"/>
    </row>
    <row r="222" spans="1:18">
      <c r="A222" s="2"/>
      <c r="B222" s="2"/>
      <c r="C222" s="2"/>
      <c r="D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2"/>
    </row>
    <row r="223" spans="1:18">
      <c r="A223" s="2"/>
      <c r="B223" s="2"/>
      <c r="C223" s="2"/>
      <c r="D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2"/>
    </row>
    <row r="224" spans="1:18">
      <c r="A224" s="2"/>
      <c r="B224" s="2"/>
      <c r="C224" s="2"/>
      <c r="D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2"/>
    </row>
    <row r="225" spans="1:18">
      <c r="A225" s="2"/>
      <c r="B225" s="2"/>
      <c r="C225" s="2"/>
      <c r="D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2"/>
    </row>
    <row r="226" spans="1:18">
      <c r="A226" s="2"/>
      <c r="B226" s="2"/>
      <c r="C226" s="2"/>
      <c r="D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2"/>
    </row>
    <row r="227" spans="1:18">
      <c r="A227" s="2"/>
      <c r="B227" s="2"/>
      <c r="C227" s="2"/>
      <c r="D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2"/>
    </row>
    <row r="228" spans="1:18">
      <c r="A228" s="2"/>
      <c r="B228" s="2"/>
      <c r="C228" s="2"/>
      <c r="D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2"/>
    </row>
    <row r="229" spans="1:18">
      <c r="A229" s="2"/>
      <c r="B229" s="2"/>
      <c r="C229" s="2"/>
      <c r="D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2"/>
    </row>
    <row r="230" spans="1:18">
      <c r="A230" s="2"/>
      <c r="B230" s="2"/>
      <c r="C230" s="2"/>
      <c r="D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2"/>
    </row>
    <row r="231" spans="1:18">
      <c r="A231" s="2"/>
      <c r="B231" s="2"/>
      <c r="C231" s="2"/>
      <c r="D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2"/>
    </row>
    <row r="232" spans="1:18">
      <c r="A232" s="2"/>
      <c r="B232" s="2"/>
      <c r="C232" s="2"/>
      <c r="D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2"/>
    </row>
    <row r="233" spans="1:18">
      <c r="A233" s="2"/>
      <c r="B233" s="2"/>
      <c r="C233" s="2"/>
      <c r="D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2"/>
    </row>
    <row r="234" spans="1:18">
      <c r="A234" s="2"/>
      <c r="B234" s="2"/>
      <c r="C234" s="2"/>
      <c r="D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2"/>
    </row>
    <row r="235" spans="1:18">
      <c r="A235" s="2"/>
      <c r="B235" s="2"/>
      <c r="C235" s="2"/>
      <c r="D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2"/>
    </row>
    <row r="236" spans="1:18">
      <c r="A236" s="2"/>
      <c r="B236" s="2"/>
      <c r="C236" s="2"/>
      <c r="D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2"/>
    </row>
    <row r="237" spans="1:18">
      <c r="A237" s="2"/>
      <c r="B237" s="2"/>
      <c r="C237" s="2"/>
      <c r="D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2"/>
    </row>
    <row r="238" spans="1:18">
      <c r="A238" s="2"/>
      <c r="B238" s="2"/>
      <c r="C238" s="2"/>
      <c r="D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2"/>
    </row>
    <row r="239" spans="1:18">
      <c r="A239" s="2"/>
      <c r="B239" s="2"/>
      <c r="C239" s="2"/>
      <c r="D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2"/>
    </row>
    <row r="240" spans="1:18">
      <c r="A240" s="2"/>
      <c r="B240" s="2"/>
      <c r="C240" s="2"/>
      <c r="D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2"/>
    </row>
    <row r="241" spans="1:18">
      <c r="A241" s="2"/>
      <c r="B241" s="2"/>
      <c r="C241" s="2"/>
      <c r="D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2"/>
    </row>
    <row r="242" spans="1:18">
      <c r="A242" s="2"/>
      <c r="B242" s="2"/>
      <c r="C242" s="2"/>
      <c r="D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2"/>
    </row>
    <row r="243" spans="1:18">
      <c r="A243" s="2"/>
      <c r="B243" s="2"/>
      <c r="C243" s="2"/>
      <c r="D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2"/>
    </row>
    <row r="244" spans="1:18">
      <c r="A244" s="2"/>
      <c r="B244" s="2"/>
      <c r="C244" s="2"/>
      <c r="D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2"/>
    </row>
    <row r="245" spans="1:18">
      <c r="A245" s="2"/>
      <c r="B245" s="2"/>
      <c r="C245" s="2"/>
      <c r="D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2"/>
    </row>
    <row r="246" spans="1:18">
      <c r="A246" s="2"/>
      <c r="B246" s="2"/>
      <c r="C246" s="2"/>
      <c r="D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2"/>
    </row>
    <row r="247" spans="1:18">
      <c r="A247" s="2"/>
      <c r="B247" s="2"/>
      <c r="C247" s="2"/>
      <c r="D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2"/>
    </row>
    <row r="248" spans="1:18">
      <c r="A248" s="2"/>
      <c r="B248" s="2"/>
      <c r="C248" s="2"/>
      <c r="D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2"/>
    </row>
    <row r="249" spans="1:18">
      <c r="A249" s="2"/>
      <c r="B249" s="2"/>
      <c r="C249" s="2"/>
      <c r="D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2"/>
    </row>
    <row r="250" spans="1:18">
      <c r="A250" s="2"/>
      <c r="B250" s="2"/>
      <c r="C250" s="2"/>
      <c r="D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2"/>
    </row>
    <row r="251" spans="1:18">
      <c r="A251" s="2"/>
      <c r="B251" s="2"/>
      <c r="C251" s="2"/>
      <c r="D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2"/>
    </row>
    <row r="252" spans="1:18">
      <c r="A252" s="2"/>
      <c r="B252" s="2"/>
      <c r="C252" s="2"/>
      <c r="D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2"/>
    </row>
    <row r="253" spans="1:18">
      <c r="A253" s="2"/>
      <c r="B253" s="2"/>
      <c r="C253" s="2"/>
      <c r="D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2"/>
    </row>
    <row r="254" spans="1:18">
      <c r="A254" s="2"/>
      <c r="B254" s="2"/>
      <c r="C254" s="2"/>
      <c r="D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2"/>
    </row>
    <row r="255" spans="1:18">
      <c r="A255" s="2"/>
      <c r="B255" s="2"/>
      <c r="C255" s="2"/>
      <c r="D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2"/>
    </row>
    <row r="256" spans="1:18">
      <c r="A256" s="2"/>
      <c r="B256" s="2"/>
      <c r="C256" s="2"/>
      <c r="D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2"/>
    </row>
    <row r="257" spans="1:18">
      <c r="A257" s="2"/>
      <c r="B257" s="2"/>
      <c r="C257" s="2"/>
      <c r="D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2"/>
    </row>
    <row r="258" spans="1:18">
      <c r="A258" s="2"/>
      <c r="B258" s="2"/>
      <c r="C258" s="2"/>
      <c r="D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2"/>
    </row>
    <row r="259" spans="1:18">
      <c r="A259" s="2"/>
      <c r="B259" s="2"/>
      <c r="C259" s="2"/>
      <c r="D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2"/>
    </row>
    <row r="260" spans="1:18">
      <c r="A260" s="2"/>
      <c r="B260" s="2"/>
      <c r="C260" s="2"/>
      <c r="D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2"/>
    </row>
    <row r="261" spans="1:18">
      <c r="A261" s="2"/>
      <c r="B261" s="2"/>
      <c r="C261" s="2"/>
      <c r="D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2"/>
    </row>
    <row r="262" spans="1:18">
      <c r="A262" s="2"/>
      <c r="B262" s="2"/>
      <c r="C262" s="2"/>
      <c r="D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2"/>
    </row>
    <row r="263" spans="1:18">
      <c r="A263" s="2"/>
      <c r="B263" s="2"/>
      <c r="C263" s="2"/>
      <c r="D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2"/>
    </row>
    <row r="264" spans="1:18">
      <c r="A264" s="2"/>
      <c r="B264" s="2"/>
      <c r="C264" s="2"/>
      <c r="D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2"/>
    </row>
    <row r="265" spans="1:18">
      <c r="A265" s="2"/>
      <c r="B265" s="2"/>
      <c r="C265" s="2"/>
      <c r="D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2"/>
    </row>
    <row r="266" spans="1:18">
      <c r="A266" s="2"/>
      <c r="B266" s="2"/>
      <c r="C266" s="2"/>
      <c r="D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2"/>
    </row>
    <row r="267" spans="1:18">
      <c r="A267" s="2"/>
      <c r="B267" s="2"/>
      <c r="C267" s="2"/>
      <c r="D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2"/>
    </row>
    <row r="268" spans="1:18">
      <c r="A268" s="2"/>
      <c r="B268" s="2"/>
      <c r="C268" s="2"/>
      <c r="D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2"/>
    </row>
    <row r="269" spans="1:18">
      <c r="A269" s="2"/>
      <c r="B269" s="2"/>
      <c r="C269" s="2"/>
      <c r="D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2"/>
    </row>
    <row r="270" spans="1:18">
      <c r="A270" s="2"/>
      <c r="B270" s="2"/>
      <c r="C270" s="2"/>
      <c r="D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2"/>
    </row>
    <row r="271" spans="1:18">
      <c r="A271" s="2"/>
      <c r="B271" s="2"/>
      <c r="C271" s="2"/>
      <c r="D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2"/>
    </row>
    <row r="272" spans="1:18">
      <c r="A272" s="2"/>
      <c r="B272" s="2"/>
      <c r="C272" s="2"/>
      <c r="D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2"/>
    </row>
    <row r="273" spans="1:18">
      <c r="A273" s="2"/>
      <c r="B273" s="2"/>
      <c r="C273" s="2"/>
      <c r="D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2"/>
    </row>
    <row r="274" spans="1:18">
      <c r="A274" s="2"/>
      <c r="B274" s="2"/>
      <c r="C274" s="2"/>
      <c r="D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2"/>
    </row>
    <row r="275" spans="1:18">
      <c r="A275" s="2"/>
      <c r="B275" s="2"/>
      <c r="C275" s="2"/>
      <c r="D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2"/>
    </row>
    <row r="276" spans="1:18">
      <c r="A276" s="2"/>
      <c r="B276" s="2"/>
      <c r="C276" s="2"/>
      <c r="D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2"/>
    </row>
    <row r="277" spans="1:18">
      <c r="A277" s="2"/>
      <c r="B277" s="2"/>
      <c r="C277" s="2"/>
      <c r="D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2"/>
    </row>
    <row r="278" spans="1:18">
      <c r="A278" s="2"/>
      <c r="B278" s="2"/>
      <c r="C278" s="2"/>
      <c r="D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2"/>
    </row>
    <row r="279" spans="1:18">
      <c r="A279" s="2"/>
      <c r="B279" s="2"/>
      <c r="C279" s="2"/>
      <c r="D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2"/>
    </row>
    <row r="280" spans="1:18">
      <c r="A280" s="2"/>
      <c r="B280" s="2"/>
      <c r="C280" s="2"/>
      <c r="D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2"/>
    </row>
    <row r="281" spans="1:18">
      <c r="A281" s="2"/>
      <c r="B281" s="2"/>
      <c r="C281" s="2"/>
      <c r="D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2"/>
    </row>
    <row r="282" spans="1:18">
      <c r="A282" s="2"/>
      <c r="B282" s="2"/>
      <c r="C282" s="2"/>
      <c r="D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2"/>
    </row>
    <row r="283" spans="1:18">
      <c r="A283" s="2"/>
      <c r="B283" s="2"/>
      <c r="C283" s="2"/>
      <c r="D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2"/>
    </row>
    <row r="284" spans="1:18">
      <c r="A284" s="2"/>
      <c r="B284" s="2"/>
      <c r="C284" s="2"/>
      <c r="D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2"/>
    </row>
    <row r="285" spans="1:18">
      <c r="A285" s="2"/>
      <c r="B285" s="2"/>
      <c r="C285" s="2"/>
      <c r="D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2"/>
    </row>
    <row r="286" spans="1:18">
      <c r="A286" s="2"/>
      <c r="B286" s="2"/>
      <c r="C286" s="2"/>
      <c r="D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2"/>
    </row>
    <row r="287" spans="1:18">
      <c r="A287" s="2"/>
      <c r="B287" s="2"/>
      <c r="C287" s="2"/>
      <c r="D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2"/>
    </row>
    <row r="288" spans="1:18">
      <c r="A288" s="2"/>
      <c r="B288" s="2"/>
      <c r="C288" s="2"/>
      <c r="D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2"/>
    </row>
    <row r="289" spans="1:18">
      <c r="A289" s="2"/>
      <c r="B289" s="2"/>
      <c r="C289" s="2"/>
      <c r="D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2"/>
    </row>
    <row r="290" spans="1:18">
      <c r="A290" s="2"/>
      <c r="B290" s="2"/>
      <c r="C290" s="2"/>
      <c r="D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2"/>
    </row>
    <row r="291" spans="1:18">
      <c r="A291" s="2"/>
      <c r="B291" s="2"/>
      <c r="C291" s="2"/>
      <c r="D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2"/>
    </row>
    <row r="292" spans="1:18">
      <c r="A292" s="2"/>
      <c r="B292" s="2"/>
      <c r="C292" s="2"/>
      <c r="D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2"/>
    </row>
    <row r="293" spans="1:18">
      <c r="A293" s="2"/>
      <c r="B293" s="2"/>
      <c r="C293" s="2"/>
      <c r="D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2"/>
    </row>
    <row r="294" spans="1:18">
      <c r="A294" s="2"/>
      <c r="B294" s="2"/>
      <c r="C294" s="2"/>
      <c r="D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2"/>
    </row>
    <row r="295" spans="1:18">
      <c r="A295" s="2"/>
      <c r="B295" s="2"/>
      <c r="C295" s="2"/>
      <c r="D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2"/>
    </row>
    <row r="296" spans="1:18">
      <c r="A296" s="2"/>
      <c r="B296" s="2"/>
      <c r="C296" s="2"/>
      <c r="D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2"/>
    </row>
    <row r="297" spans="1:18">
      <c r="A297" s="2"/>
      <c r="B297" s="2"/>
      <c r="C297" s="2"/>
      <c r="D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2"/>
    </row>
    <row r="298" spans="1:18">
      <c r="A298" s="2"/>
      <c r="B298" s="2"/>
      <c r="C298" s="2"/>
      <c r="D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2"/>
    </row>
    <row r="299" spans="1:18">
      <c r="A299" s="2"/>
      <c r="B299" s="2"/>
      <c r="C299" s="2"/>
      <c r="D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2"/>
    </row>
    <row r="300" spans="1:18">
      <c r="A300" s="2"/>
      <c r="B300" s="2"/>
      <c r="C300" s="2"/>
      <c r="D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2"/>
    </row>
    <row r="301" spans="1:18">
      <c r="A301" s="2"/>
      <c r="B301" s="2"/>
      <c r="C301" s="2"/>
      <c r="D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2"/>
    </row>
    <row r="302" spans="1:18">
      <c r="A302" s="2"/>
      <c r="B302" s="2"/>
      <c r="C302" s="2"/>
      <c r="D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2"/>
    </row>
    <row r="303" spans="1:18">
      <c r="A303" s="2"/>
      <c r="B303" s="2"/>
      <c r="C303" s="2"/>
      <c r="D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2"/>
    </row>
    <row r="304" spans="1:18">
      <c r="A304" s="2"/>
      <c r="B304" s="2"/>
      <c r="C304" s="2"/>
      <c r="D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2"/>
    </row>
    <row r="305" spans="1:18">
      <c r="A305" s="2"/>
      <c r="B305" s="2"/>
      <c r="C305" s="2"/>
      <c r="D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2"/>
    </row>
    <row r="306" spans="1:18">
      <c r="A306" s="2"/>
      <c r="B306" s="2"/>
      <c r="C306" s="2"/>
      <c r="D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2"/>
    </row>
    <row r="307" spans="1:18">
      <c r="A307" s="2"/>
      <c r="B307" s="2"/>
      <c r="C307" s="2"/>
      <c r="D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2"/>
    </row>
    <row r="308" spans="1:18">
      <c r="A308" s="2"/>
      <c r="B308" s="2"/>
      <c r="C308" s="2"/>
      <c r="D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2"/>
    </row>
    <row r="309" spans="1:18">
      <c r="A309" s="2"/>
      <c r="B309" s="2"/>
      <c r="C309" s="2"/>
      <c r="D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2"/>
    </row>
    <row r="310" spans="1:18">
      <c r="A310" s="2"/>
      <c r="B310" s="2"/>
      <c r="C310" s="2"/>
      <c r="D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2"/>
    </row>
    <row r="311" spans="1:18">
      <c r="A311" s="2"/>
      <c r="B311" s="2"/>
      <c r="C311" s="2"/>
      <c r="D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2"/>
    </row>
    <row r="312" spans="1:18">
      <c r="A312" s="2"/>
      <c r="B312" s="2"/>
      <c r="C312" s="2"/>
      <c r="D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2"/>
    </row>
    <row r="313" spans="1:18">
      <c r="A313" s="2"/>
      <c r="B313" s="2"/>
      <c r="C313" s="2"/>
      <c r="D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2"/>
    </row>
    <row r="314" spans="1:18">
      <c r="A314" s="2"/>
      <c r="B314" s="2"/>
      <c r="C314" s="2"/>
      <c r="D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2"/>
    </row>
    <row r="315" spans="1:18">
      <c r="A315" s="2"/>
      <c r="B315" s="2"/>
      <c r="C315" s="2"/>
      <c r="D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2"/>
    </row>
    <row r="316" spans="1:18">
      <c r="A316" s="2"/>
      <c r="B316" s="2"/>
      <c r="C316" s="2"/>
      <c r="D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2"/>
    </row>
    <row r="317" spans="1:18">
      <c r="A317" s="2"/>
      <c r="B317" s="2"/>
      <c r="C317" s="2"/>
      <c r="D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2"/>
    </row>
    <row r="318" spans="1:18">
      <c r="A318" s="2"/>
      <c r="B318" s="2"/>
      <c r="C318" s="2"/>
      <c r="D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2"/>
    </row>
    <row r="319" spans="1:18">
      <c r="A319" s="2"/>
      <c r="B319" s="2"/>
      <c r="C319" s="2"/>
      <c r="D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2"/>
    </row>
    <row r="320" spans="1:18">
      <c r="A320" s="2"/>
      <c r="B320" s="2"/>
      <c r="C320" s="2"/>
      <c r="D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2"/>
    </row>
    <row r="321" spans="1:18">
      <c r="A321" s="2"/>
      <c r="B321" s="2"/>
      <c r="C321" s="2"/>
      <c r="D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2"/>
    </row>
    <row r="322" spans="1:18">
      <c r="A322" s="2"/>
      <c r="B322" s="2"/>
      <c r="C322" s="2"/>
      <c r="D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2"/>
    </row>
    <row r="323" spans="1:18">
      <c r="A323" s="2"/>
      <c r="B323" s="2"/>
      <c r="C323" s="2"/>
      <c r="D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2"/>
    </row>
    <row r="324" spans="1:18">
      <c r="A324" s="2"/>
      <c r="B324" s="2"/>
      <c r="C324" s="2"/>
      <c r="D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2"/>
    </row>
    <row r="325" spans="1:18">
      <c r="A325" s="2"/>
      <c r="B325" s="2"/>
      <c r="C325" s="2"/>
      <c r="D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2"/>
    </row>
    <row r="326" spans="1:18">
      <c r="A326" s="2"/>
      <c r="B326" s="2"/>
      <c r="C326" s="2"/>
      <c r="D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2"/>
    </row>
    <row r="327" spans="1:18">
      <c r="A327" s="2"/>
      <c r="B327" s="2"/>
      <c r="C327" s="2"/>
      <c r="D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2"/>
    </row>
    <row r="328" spans="1:18">
      <c r="A328" s="2"/>
      <c r="B328" s="2"/>
      <c r="C328" s="2"/>
      <c r="D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2"/>
    </row>
    <row r="329" spans="1:18">
      <c r="A329" s="2"/>
      <c r="B329" s="2"/>
      <c r="C329" s="2"/>
      <c r="D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2"/>
    </row>
    <row r="330" spans="1:18">
      <c r="A330" s="2"/>
      <c r="B330" s="2"/>
      <c r="C330" s="2"/>
      <c r="D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2"/>
    </row>
    <row r="331" spans="1:18">
      <c r="A331" s="2"/>
      <c r="B331" s="2"/>
      <c r="C331" s="2"/>
      <c r="D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2"/>
    </row>
    <row r="332" spans="1:18">
      <c r="A332" s="2"/>
      <c r="B332" s="2"/>
      <c r="C332" s="2"/>
      <c r="D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2"/>
    </row>
    <row r="333" spans="1:18">
      <c r="A333" s="2"/>
      <c r="B333" s="2"/>
      <c r="C333" s="2"/>
      <c r="D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2"/>
    </row>
    <row r="334" spans="1:18">
      <c r="A334" s="2"/>
      <c r="B334" s="2"/>
      <c r="C334" s="2"/>
      <c r="D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2"/>
    </row>
    <row r="335" spans="1:18">
      <c r="A335" s="2"/>
      <c r="B335" s="2"/>
      <c r="C335" s="2"/>
      <c r="D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2"/>
    </row>
    <row r="336" spans="1:18">
      <c r="A336" s="2"/>
      <c r="B336" s="2"/>
      <c r="C336" s="2"/>
      <c r="D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2"/>
    </row>
    <row r="337" spans="1:18">
      <c r="A337" s="2"/>
      <c r="B337" s="2"/>
      <c r="C337" s="2"/>
      <c r="D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2"/>
    </row>
    <row r="338" spans="1:18">
      <c r="A338" s="2"/>
      <c r="B338" s="2"/>
      <c r="C338" s="2"/>
      <c r="D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2"/>
    </row>
    <row r="339" spans="1:18">
      <c r="A339" s="2"/>
      <c r="B339" s="2"/>
      <c r="C339" s="2"/>
      <c r="D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2"/>
    </row>
    <row r="340" spans="1:18">
      <c r="A340" s="2"/>
      <c r="B340" s="2"/>
      <c r="C340" s="2"/>
      <c r="D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2"/>
    </row>
    <row r="341" spans="1:18">
      <c r="A341" s="2"/>
      <c r="B341" s="2"/>
      <c r="C341" s="2"/>
      <c r="D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2"/>
    </row>
    <row r="342" spans="1:18">
      <c r="A342" s="2"/>
      <c r="B342" s="2"/>
      <c r="C342" s="2"/>
      <c r="D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2"/>
    </row>
    <row r="343" spans="1:18">
      <c r="A343" s="2"/>
      <c r="B343" s="2"/>
      <c r="C343" s="2"/>
      <c r="D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2"/>
    </row>
    <row r="344" spans="1:18">
      <c r="A344" s="2"/>
      <c r="B344" s="2"/>
      <c r="C344" s="2"/>
      <c r="D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2"/>
    </row>
    <row r="345" spans="1:18">
      <c r="A345" s="2"/>
      <c r="B345" s="2"/>
      <c r="C345" s="2"/>
      <c r="D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2"/>
    </row>
    <row r="346" spans="1:18">
      <c r="A346" s="2"/>
      <c r="B346" s="2"/>
      <c r="C346" s="2"/>
      <c r="D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2"/>
    </row>
    <row r="347" spans="1:18">
      <c r="A347" s="2"/>
      <c r="B347" s="2"/>
      <c r="C347" s="2"/>
      <c r="D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2"/>
    </row>
    <row r="348" spans="1:18">
      <c r="A348" s="2"/>
      <c r="B348" s="2"/>
      <c r="C348" s="2"/>
      <c r="D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2"/>
    </row>
    <row r="349" spans="1:18">
      <c r="A349" s="2"/>
      <c r="B349" s="2"/>
      <c r="C349" s="2"/>
      <c r="D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2"/>
    </row>
    <row r="350" spans="1:18">
      <c r="A350" s="2"/>
      <c r="B350" s="2"/>
      <c r="C350" s="2"/>
      <c r="D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2"/>
    </row>
    <row r="351" spans="1:18">
      <c r="A351" s="2"/>
      <c r="B351" s="2"/>
      <c r="C351" s="2"/>
      <c r="D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2"/>
    </row>
    <row r="352" spans="1:18">
      <c r="A352" s="2"/>
      <c r="B352" s="2"/>
      <c r="C352" s="2"/>
      <c r="D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2"/>
    </row>
    <row r="353" spans="1:18">
      <c r="A353" s="2"/>
      <c r="B353" s="2"/>
      <c r="C353" s="2"/>
      <c r="D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2"/>
    </row>
  </sheetData>
  <mergeCells count="8">
    <mergeCell ref="B187:O187"/>
    <mergeCell ref="B7:R7"/>
    <mergeCell ref="A8:R8"/>
    <mergeCell ref="C181:I181"/>
    <mergeCell ref="L2:R2"/>
    <mergeCell ref="A6:R6"/>
    <mergeCell ref="K3:R3"/>
    <mergeCell ref="K4:R4"/>
  </mergeCells>
  <phoneticPr fontId="12" type="noConversion"/>
  <pageMargins left="0.41" right="7.874015748031496E-2" top="0.32" bottom="0.39370078740157483" header="0.27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 Промеиеєм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2016-11-04T09:48:10Z</cp:lastPrinted>
  <dcterms:created xsi:type="dcterms:W3CDTF">2006-09-28T05:33:49Z</dcterms:created>
  <dcterms:modified xsi:type="dcterms:W3CDTF">2016-11-04T09:51:00Z</dcterms:modified>
</cp:coreProperties>
</file>