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16" yWindow="0" windowWidth="16536" windowHeight="9432"/>
  </bookViews>
  <sheets>
    <sheet name="Лист1" sheetId="1" r:id="rId1"/>
    <sheet name="Лист2" sheetId="4" r:id="rId2"/>
    <sheet name="Лист3" sheetId="3" r:id="rId3"/>
  </sheets>
  <definedNames>
    <definedName name="_xlnm._FilterDatabase" localSheetId="0" hidden="1">Лист1!$A$8:$C$343</definedName>
    <definedName name="_xlnm.Print_Titles" localSheetId="0">Лист1!$9:$9</definedName>
    <definedName name="_xlnm.Print_Area" localSheetId="0">Лист1!$A$1:$O$343</definedName>
  </definedNames>
  <calcPr calcId="114210" fullCalcOnLoad="1"/>
</workbook>
</file>

<file path=xl/calcChain.xml><?xml version="1.0" encoding="utf-8"?>
<calcChain xmlns="http://schemas.openxmlformats.org/spreadsheetml/2006/main">
  <c r="J343" i="1"/>
  <c r="L343"/>
  <c r="K343"/>
  <c r="F343"/>
  <c r="H343"/>
  <c r="J342"/>
  <c r="L342"/>
  <c r="K342"/>
  <c r="F342"/>
  <c r="M342"/>
  <c r="O343"/>
  <c r="G343"/>
  <c r="N343"/>
  <c r="H342"/>
  <c r="M343"/>
  <c r="G342"/>
  <c r="N342"/>
  <c r="O342"/>
  <c r="L230"/>
  <c r="K230"/>
  <c r="H230"/>
  <c r="G230"/>
  <c r="M339"/>
  <c r="L339"/>
  <c r="K339"/>
  <c r="H339"/>
  <c r="O339"/>
  <c r="J338"/>
  <c r="L338"/>
  <c r="K338"/>
  <c r="F338"/>
  <c r="M291"/>
  <c r="L291"/>
  <c r="K291"/>
  <c r="H291"/>
  <c r="J290"/>
  <c r="L290"/>
  <c r="K290"/>
  <c r="F290"/>
  <c r="M280"/>
  <c r="L280"/>
  <c r="K280"/>
  <c r="H280"/>
  <c r="G280"/>
  <c r="J279"/>
  <c r="L279"/>
  <c r="K279"/>
  <c r="F279"/>
  <c r="M279"/>
  <c r="M278"/>
  <c r="L278"/>
  <c r="K278"/>
  <c r="H278"/>
  <c r="G278"/>
  <c r="J277"/>
  <c r="L277"/>
  <c r="K277"/>
  <c r="F277"/>
  <c r="M263"/>
  <c r="L263"/>
  <c r="K263"/>
  <c r="H263"/>
  <c r="O263"/>
  <c r="J262"/>
  <c r="L262"/>
  <c r="K262"/>
  <c r="F262"/>
  <c r="M262"/>
  <c r="M249"/>
  <c r="L249"/>
  <c r="K249"/>
  <c r="H249"/>
  <c r="G249"/>
  <c r="J248"/>
  <c r="L248"/>
  <c r="K248"/>
  <c r="F248"/>
  <c r="M180"/>
  <c r="L180"/>
  <c r="K180"/>
  <c r="H180"/>
  <c r="O180"/>
  <c r="J179"/>
  <c r="L179"/>
  <c r="K179"/>
  <c r="F179"/>
  <c r="M167"/>
  <c r="L167"/>
  <c r="K167"/>
  <c r="H167"/>
  <c r="J166"/>
  <c r="L166"/>
  <c r="K166"/>
  <c r="F166"/>
  <c r="M165"/>
  <c r="L165"/>
  <c r="K165"/>
  <c r="H165"/>
  <c r="J164"/>
  <c r="L164"/>
  <c r="K164"/>
  <c r="F164"/>
  <c r="H164"/>
  <c r="M119"/>
  <c r="L119"/>
  <c r="K119"/>
  <c r="H119"/>
  <c r="J118"/>
  <c r="L118"/>
  <c r="K118"/>
  <c r="F118"/>
  <c r="J59"/>
  <c r="M60"/>
  <c r="H60"/>
  <c r="M166"/>
  <c r="M248"/>
  <c r="M338"/>
  <c r="O291"/>
  <c r="M118"/>
  <c r="M277"/>
  <c r="O119"/>
  <c r="O167"/>
  <c r="O249"/>
  <c r="N249"/>
  <c r="O278"/>
  <c r="G339"/>
  <c r="N339"/>
  <c r="G263"/>
  <c r="N263"/>
  <c r="M290"/>
  <c r="G291"/>
  <c r="N291"/>
  <c r="M179"/>
  <c r="N280"/>
  <c r="O165"/>
  <c r="G180"/>
  <c r="N180"/>
  <c r="O280"/>
  <c r="N278"/>
  <c r="H338"/>
  <c r="H290"/>
  <c r="H277"/>
  <c r="H279"/>
  <c r="H262"/>
  <c r="H248"/>
  <c r="H179"/>
  <c r="G164"/>
  <c r="N164"/>
  <c r="O164"/>
  <c r="M164"/>
  <c r="H166"/>
  <c r="G165"/>
  <c r="N165"/>
  <c r="G167"/>
  <c r="N167"/>
  <c r="H118"/>
  <c r="G119"/>
  <c r="N119"/>
  <c r="N230"/>
  <c r="L60"/>
  <c r="O60"/>
  <c r="K60"/>
  <c r="G338"/>
  <c r="N338"/>
  <c r="O338"/>
  <c r="G290"/>
  <c r="N290"/>
  <c r="O290"/>
  <c r="O277"/>
  <c r="G277"/>
  <c r="N277"/>
  <c r="G279"/>
  <c r="N279"/>
  <c r="O279"/>
  <c r="O262"/>
  <c r="G262"/>
  <c r="N262"/>
  <c r="O248"/>
  <c r="G248"/>
  <c r="N248"/>
  <c r="O179"/>
  <c r="G179"/>
  <c r="N179"/>
  <c r="G166"/>
  <c r="N166"/>
  <c r="O166"/>
  <c r="G118"/>
  <c r="N118"/>
  <c r="O118"/>
  <c r="G60"/>
  <c r="N60"/>
  <c r="L59"/>
  <c r="F59"/>
  <c r="M59"/>
  <c r="H59"/>
  <c r="O59"/>
  <c r="J223"/>
  <c r="L223"/>
  <c r="K223"/>
  <c r="F223"/>
  <c r="H223"/>
  <c r="G223"/>
  <c r="G224"/>
  <c r="G225"/>
  <c r="G226"/>
  <c r="G227"/>
  <c r="G228"/>
  <c r="G229"/>
  <c r="F28"/>
  <c r="H28"/>
  <c r="J28"/>
  <c r="L28"/>
  <c r="K28"/>
  <c r="F27"/>
  <c r="H27"/>
  <c r="J27"/>
  <c r="L27"/>
  <c r="K27"/>
  <c r="F26"/>
  <c r="H26"/>
  <c r="J26"/>
  <c r="L26"/>
  <c r="K26"/>
  <c r="F25"/>
  <c r="H25"/>
  <c r="J25"/>
  <c r="L25"/>
  <c r="K25"/>
  <c r="F24"/>
  <c r="H24"/>
  <c r="J24"/>
  <c r="L24"/>
  <c r="K24"/>
  <c r="F23"/>
  <c r="H23"/>
  <c r="J23"/>
  <c r="L23"/>
  <c r="K23"/>
  <c r="F22"/>
  <c r="H22"/>
  <c r="J22"/>
  <c r="L22"/>
  <c r="K22"/>
  <c r="F21"/>
  <c r="H21"/>
  <c r="J21"/>
  <c r="L21"/>
  <c r="K21"/>
  <c r="F20"/>
  <c r="H20"/>
  <c r="J20"/>
  <c r="L20"/>
  <c r="K20"/>
  <c r="F19"/>
  <c r="H19"/>
  <c r="J19"/>
  <c r="L19"/>
  <c r="K19"/>
  <c r="F18"/>
  <c r="H18"/>
  <c r="J18"/>
  <c r="L18"/>
  <c r="K18"/>
  <c r="F17"/>
  <c r="H17"/>
  <c r="J17"/>
  <c r="L17"/>
  <c r="K17"/>
  <c r="F16"/>
  <c r="H16"/>
  <c r="J16"/>
  <c r="L16"/>
  <c r="K16"/>
  <c r="F15"/>
  <c r="H15"/>
  <c r="J15"/>
  <c r="L15"/>
  <c r="K15"/>
  <c r="F14"/>
  <c r="H14"/>
  <c r="J14"/>
  <c r="L14"/>
  <c r="K14"/>
  <c r="F13"/>
  <c r="H13"/>
  <c r="J13"/>
  <c r="L13"/>
  <c r="K13"/>
  <c r="F12"/>
  <c r="J12"/>
  <c r="L12"/>
  <c r="F42"/>
  <c r="H42"/>
  <c r="G42"/>
  <c r="J42"/>
  <c r="L42"/>
  <c r="K42"/>
  <c r="F41"/>
  <c r="H41"/>
  <c r="G41"/>
  <c r="J41"/>
  <c r="L41"/>
  <c r="F40"/>
  <c r="H40"/>
  <c r="G40"/>
  <c r="J40"/>
  <c r="L40"/>
  <c r="K40"/>
  <c r="F39"/>
  <c r="H39"/>
  <c r="G39"/>
  <c r="J39"/>
  <c r="L39"/>
  <c r="F38"/>
  <c r="H38"/>
  <c r="G38"/>
  <c r="J38"/>
  <c r="L38"/>
  <c r="K38"/>
  <c r="F37"/>
  <c r="H37"/>
  <c r="G37"/>
  <c r="J37"/>
  <c r="L37"/>
  <c r="O37"/>
  <c r="F36"/>
  <c r="H36"/>
  <c r="G36"/>
  <c r="J36"/>
  <c r="L36"/>
  <c r="K36"/>
  <c r="F35"/>
  <c r="H35"/>
  <c r="J35"/>
  <c r="L35"/>
  <c r="K35"/>
  <c r="F34"/>
  <c r="H34"/>
  <c r="J34"/>
  <c r="L34"/>
  <c r="K34"/>
  <c r="F33"/>
  <c r="H33"/>
  <c r="J33"/>
  <c r="L33"/>
  <c r="K33"/>
  <c r="F32"/>
  <c r="H32"/>
  <c r="J32"/>
  <c r="L32"/>
  <c r="K32"/>
  <c r="F31"/>
  <c r="H31"/>
  <c r="J31"/>
  <c r="L31"/>
  <c r="K31"/>
  <c r="F30"/>
  <c r="H30"/>
  <c r="J30"/>
  <c r="L30"/>
  <c r="K30"/>
  <c r="F58"/>
  <c r="H58"/>
  <c r="J58"/>
  <c r="L58"/>
  <c r="K58"/>
  <c r="F57"/>
  <c r="H57"/>
  <c r="J57"/>
  <c r="L57"/>
  <c r="K57"/>
  <c r="F56"/>
  <c r="H56"/>
  <c r="J56"/>
  <c r="L56"/>
  <c r="K56"/>
  <c r="F55"/>
  <c r="H55"/>
  <c r="J55"/>
  <c r="L55"/>
  <c r="K55"/>
  <c r="F54"/>
  <c r="H54"/>
  <c r="J54"/>
  <c r="L54"/>
  <c r="K54"/>
  <c r="F53"/>
  <c r="H53"/>
  <c r="J53"/>
  <c r="L53"/>
  <c r="K53"/>
  <c r="F52"/>
  <c r="H52"/>
  <c r="J52"/>
  <c r="L52"/>
  <c r="K52"/>
  <c r="F51"/>
  <c r="H51"/>
  <c r="J51"/>
  <c r="L51"/>
  <c r="K51"/>
  <c r="F50"/>
  <c r="H50"/>
  <c r="J50"/>
  <c r="L50"/>
  <c r="K50"/>
  <c r="F49"/>
  <c r="H49"/>
  <c r="J49"/>
  <c r="L49"/>
  <c r="K49"/>
  <c r="F48"/>
  <c r="H48"/>
  <c r="J48"/>
  <c r="L48"/>
  <c r="K48"/>
  <c r="F47"/>
  <c r="H47"/>
  <c r="J47"/>
  <c r="L47"/>
  <c r="K47"/>
  <c r="F46"/>
  <c r="H46"/>
  <c r="J46"/>
  <c r="L46"/>
  <c r="K46"/>
  <c r="F45"/>
  <c r="H45"/>
  <c r="J45"/>
  <c r="L45"/>
  <c r="K45"/>
  <c r="F44"/>
  <c r="H44"/>
  <c r="J44"/>
  <c r="L44"/>
  <c r="K44"/>
  <c r="F340"/>
  <c r="H340"/>
  <c r="J340"/>
  <c r="L340"/>
  <c r="K340"/>
  <c r="F337"/>
  <c r="H337"/>
  <c r="J337"/>
  <c r="L337"/>
  <c r="K337"/>
  <c r="F336"/>
  <c r="H336"/>
  <c r="J336"/>
  <c r="L336"/>
  <c r="K336"/>
  <c r="F335"/>
  <c r="H335"/>
  <c r="J335"/>
  <c r="L335"/>
  <c r="K335"/>
  <c r="F334"/>
  <c r="H334"/>
  <c r="J334"/>
  <c r="L334"/>
  <c r="K334"/>
  <c r="F332"/>
  <c r="H332"/>
  <c r="J332"/>
  <c r="L332"/>
  <c r="K332"/>
  <c r="F331"/>
  <c r="H331"/>
  <c r="J331"/>
  <c r="L331"/>
  <c r="K331"/>
  <c r="F330"/>
  <c r="H330"/>
  <c r="J330"/>
  <c r="L330"/>
  <c r="K330"/>
  <c r="F329"/>
  <c r="H329"/>
  <c r="J329"/>
  <c r="F328"/>
  <c r="J328"/>
  <c r="L328"/>
  <c r="K328"/>
  <c r="F327"/>
  <c r="H327"/>
  <c r="J327"/>
  <c r="L327"/>
  <c r="K327"/>
  <c r="F326"/>
  <c r="H326"/>
  <c r="J326"/>
  <c r="L326"/>
  <c r="K326"/>
  <c r="F325"/>
  <c r="H325"/>
  <c r="J325"/>
  <c r="F324"/>
  <c r="J324"/>
  <c r="L324"/>
  <c r="K324"/>
  <c r="F323"/>
  <c r="H323"/>
  <c r="J323"/>
  <c r="L323"/>
  <c r="K323"/>
  <c r="F322"/>
  <c r="H322"/>
  <c r="J322"/>
  <c r="L322"/>
  <c r="K322"/>
  <c r="F321"/>
  <c r="H321"/>
  <c r="J321"/>
  <c r="F320"/>
  <c r="J320"/>
  <c r="L320"/>
  <c r="K320"/>
  <c r="F319"/>
  <c r="H319"/>
  <c r="J319"/>
  <c r="L319"/>
  <c r="K319"/>
  <c r="F318"/>
  <c r="H318"/>
  <c r="J318"/>
  <c r="L318"/>
  <c r="K318"/>
  <c r="F317"/>
  <c r="H317"/>
  <c r="G317"/>
  <c r="J317"/>
  <c r="L317"/>
  <c r="F316"/>
  <c r="H316"/>
  <c r="G316"/>
  <c r="J316"/>
  <c r="L316"/>
  <c r="K316"/>
  <c r="F315"/>
  <c r="H315"/>
  <c r="G315"/>
  <c r="J315"/>
  <c r="L315"/>
  <c r="K315"/>
  <c r="F314"/>
  <c r="H314"/>
  <c r="G314"/>
  <c r="J314"/>
  <c r="L314"/>
  <c r="K314"/>
  <c r="F313"/>
  <c r="H313"/>
  <c r="G313"/>
  <c r="J313"/>
  <c r="L313"/>
  <c r="F312"/>
  <c r="H312"/>
  <c r="G312"/>
  <c r="J312"/>
  <c r="L312"/>
  <c r="K312"/>
  <c r="F311"/>
  <c r="H311"/>
  <c r="G311"/>
  <c r="J311"/>
  <c r="L311"/>
  <c r="F310"/>
  <c r="H310"/>
  <c r="G310"/>
  <c r="J310"/>
  <c r="L310"/>
  <c r="K310"/>
  <c r="F309"/>
  <c r="H309"/>
  <c r="G309"/>
  <c r="J309"/>
  <c r="L309"/>
  <c r="F308"/>
  <c r="H308"/>
  <c r="G308"/>
  <c r="J308"/>
  <c r="L308"/>
  <c r="K308"/>
  <c r="F307"/>
  <c r="H307"/>
  <c r="G307"/>
  <c r="J307"/>
  <c r="L307"/>
  <c r="F306"/>
  <c r="H306"/>
  <c r="G306"/>
  <c r="J306"/>
  <c r="L306"/>
  <c r="K306"/>
  <c r="F305"/>
  <c r="H305"/>
  <c r="G305"/>
  <c r="J305"/>
  <c r="L305"/>
  <c r="F304"/>
  <c r="H304"/>
  <c r="G304"/>
  <c r="J304"/>
  <c r="L304"/>
  <c r="K304"/>
  <c r="F303"/>
  <c r="H303"/>
  <c r="G303"/>
  <c r="J303"/>
  <c r="L303"/>
  <c r="K303"/>
  <c r="F302"/>
  <c r="H302"/>
  <c r="J302"/>
  <c r="L302"/>
  <c r="K302"/>
  <c r="F301"/>
  <c r="H301"/>
  <c r="J301"/>
  <c r="L301"/>
  <c r="K301"/>
  <c r="F300"/>
  <c r="H300"/>
  <c r="J300"/>
  <c r="L300"/>
  <c r="K300"/>
  <c r="F299"/>
  <c r="H299"/>
  <c r="J299"/>
  <c r="L299"/>
  <c r="K299"/>
  <c r="F298"/>
  <c r="H298"/>
  <c r="J298"/>
  <c r="L298"/>
  <c r="K298"/>
  <c r="F297"/>
  <c r="H297"/>
  <c r="J297"/>
  <c r="L297"/>
  <c r="K297"/>
  <c r="F296"/>
  <c r="H296"/>
  <c r="J296"/>
  <c r="L296"/>
  <c r="K296"/>
  <c r="F295"/>
  <c r="H295"/>
  <c r="J295"/>
  <c r="F294"/>
  <c r="H294"/>
  <c r="J294"/>
  <c r="L294"/>
  <c r="K294"/>
  <c r="F293"/>
  <c r="H293"/>
  <c r="J293"/>
  <c r="L293"/>
  <c r="K293"/>
  <c r="F292"/>
  <c r="H292"/>
  <c r="J292"/>
  <c r="L292"/>
  <c r="K292"/>
  <c r="F289"/>
  <c r="H289"/>
  <c r="J289"/>
  <c r="F288"/>
  <c r="H288"/>
  <c r="J288"/>
  <c r="L288"/>
  <c r="K288"/>
  <c r="F287"/>
  <c r="H287"/>
  <c r="J287"/>
  <c r="L287"/>
  <c r="K287"/>
  <c r="F286"/>
  <c r="H286"/>
  <c r="J286"/>
  <c r="L286"/>
  <c r="K286"/>
  <c r="F285"/>
  <c r="H285"/>
  <c r="J285"/>
  <c r="F284"/>
  <c r="H284"/>
  <c r="J284"/>
  <c r="L284"/>
  <c r="K284"/>
  <c r="F283"/>
  <c r="H283"/>
  <c r="J283"/>
  <c r="L283"/>
  <c r="K283"/>
  <c r="F282"/>
  <c r="H282"/>
  <c r="J282"/>
  <c r="L282"/>
  <c r="K282"/>
  <c r="F281"/>
  <c r="H281"/>
  <c r="J281"/>
  <c r="L281"/>
  <c r="K281"/>
  <c r="F276"/>
  <c r="H276"/>
  <c r="J276"/>
  <c r="L276"/>
  <c r="K276"/>
  <c r="F274"/>
  <c r="H274"/>
  <c r="J274"/>
  <c r="L274"/>
  <c r="K274"/>
  <c r="F273"/>
  <c r="H273"/>
  <c r="J273"/>
  <c r="L273"/>
  <c r="K273"/>
  <c r="F272"/>
  <c r="H272"/>
  <c r="J272"/>
  <c r="L272"/>
  <c r="K272"/>
  <c r="F271"/>
  <c r="H271"/>
  <c r="J271"/>
  <c r="L271"/>
  <c r="K271"/>
  <c r="F270"/>
  <c r="H270"/>
  <c r="J270"/>
  <c r="L270"/>
  <c r="K270"/>
  <c r="F269"/>
  <c r="H269"/>
  <c r="J269"/>
  <c r="L269"/>
  <c r="K269"/>
  <c r="F268"/>
  <c r="H268"/>
  <c r="J268"/>
  <c r="L268"/>
  <c r="K268"/>
  <c r="F267"/>
  <c r="H267"/>
  <c r="J267"/>
  <c r="L267"/>
  <c r="K267"/>
  <c r="F266"/>
  <c r="H266"/>
  <c r="J266"/>
  <c r="L266"/>
  <c r="K266"/>
  <c r="F265"/>
  <c r="H265"/>
  <c r="J265"/>
  <c r="L265"/>
  <c r="K265"/>
  <c r="F264"/>
  <c r="H264"/>
  <c r="J264"/>
  <c r="L264"/>
  <c r="K264"/>
  <c r="F261"/>
  <c r="H261"/>
  <c r="J261"/>
  <c r="L261"/>
  <c r="K261"/>
  <c r="F260"/>
  <c r="H260"/>
  <c r="J260"/>
  <c r="L260"/>
  <c r="K260"/>
  <c r="F259"/>
  <c r="H259"/>
  <c r="J259"/>
  <c r="L259"/>
  <c r="K259"/>
  <c r="F258"/>
  <c r="H258"/>
  <c r="J258"/>
  <c r="L258"/>
  <c r="K258"/>
  <c r="F257"/>
  <c r="H257"/>
  <c r="J257"/>
  <c r="L257"/>
  <c r="K257"/>
  <c r="F256"/>
  <c r="H256"/>
  <c r="J256"/>
  <c r="L256"/>
  <c r="K256"/>
  <c r="F255"/>
  <c r="H255"/>
  <c r="J255"/>
  <c r="L255"/>
  <c r="K255"/>
  <c r="F254"/>
  <c r="H254"/>
  <c r="J254"/>
  <c r="L254"/>
  <c r="K254"/>
  <c r="F253"/>
  <c r="H253"/>
  <c r="J253"/>
  <c r="L253"/>
  <c r="K253"/>
  <c r="F252"/>
  <c r="H252"/>
  <c r="J252"/>
  <c r="L252"/>
  <c r="K252"/>
  <c r="F251"/>
  <c r="H251"/>
  <c r="J251"/>
  <c r="L251"/>
  <c r="K251"/>
  <c r="F250"/>
  <c r="H250"/>
  <c r="J250"/>
  <c r="L250"/>
  <c r="K250"/>
  <c r="F246"/>
  <c r="H246"/>
  <c r="J246"/>
  <c r="L246"/>
  <c r="K246"/>
  <c r="F245"/>
  <c r="H245"/>
  <c r="J245"/>
  <c r="L245"/>
  <c r="K245"/>
  <c r="F244"/>
  <c r="H244"/>
  <c r="J244"/>
  <c r="L244"/>
  <c r="K244"/>
  <c r="F243"/>
  <c r="H243"/>
  <c r="J243"/>
  <c r="L243"/>
  <c r="K243"/>
  <c r="F242"/>
  <c r="H242"/>
  <c r="J242"/>
  <c r="L242"/>
  <c r="K242"/>
  <c r="F241"/>
  <c r="H241"/>
  <c r="J241"/>
  <c r="L241"/>
  <c r="K241"/>
  <c r="F240"/>
  <c r="H240"/>
  <c r="J240"/>
  <c r="L240"/>
  <c r="K240"/>
  <c r="F239"/>
  <c r="H239"/>
  <c r="J239"/>
  <c r="L239"/>
  <c r="K239"/>
  <c r="F238"/>
  <c r="H238"/>
  <c r="J238"/>
  <c r="L238"/>
  <c r="K238"/>
  <c r="F237"/>
  <c r="H237"/>
  <c r="J237"/>
  <c r="L237"/>
  <c r="K237"/>
  <c r="F236"/>
  <c r="H236"/>
  <c r="J236"/>
  <c r="L236"/>
  <c r="K236"/>
  <c r="F235"/>
  <c r="H235"/>
  <c r="J235"/>
  <c r="L235"/>
  <c r="K235"/>
  <c r="F234"/>
  <c r="H234"/>
  <c r="J234"/>
  <c r="L234"/>
  <c r="K234"/>
  <c r="F232"/>
  <c r="H232"/>
  <c r="J232"/>
  <c r="L232"/>
  <c r="K232"/>
  <c r="F231"/>
  <c r="H231"/>
  <c r="J231"/>
  <c r="L231"/>
  <c r="K231"/>
  <c r="F222"/>
  <c r="H222"/>
  <c r="J222"/>
  <c r="L222"/>
  <c r="K222"/>
  <c r="F221"/>
  <c r="H221"/>
  <c r="J221"/>
  <c r="L221"/>
  <c r="K221"/>
  <c r="F220"/>
  <c r="H220"/>
  <c r="J220"/>
  <c r="L220"/>
  <c r="K220"/>
  <c r="F219"/>
  <c r="H219"/>
  <c r="J219"/>
  <c r="L219"/>
  <c r="K219"/>
  <c r="F218"/>
  <c r="H218"/>
  <c r="J218"/>
  <c r="L218"/>
  <c r="K218"/>
  <c r="F217"/>
  <c r="H217"/>
  <c r="J217"/>
  <c r="L217"/>
  <c r="K217"/>
  <c r="F216"/>
  <c r="H216"/>
  <c r="J216"/>
  <c r="L216"/>
  <c r="K216"/>
  <c r="F215"/>
  <c r="H215"/>
  <c r="J215"/>
  <c r="L215"/>
  <c r="K215"/>
  <c r="F214"/>
  <c r="H214"/>
  <c r="J214"/>
  <c r="L214"/>
  <c r="K214"/>
  <c r="F213"/>
  <c r="H213"/>
  <c r="J213"/>
  <c r="L213"/>
  <c r="K213"/>
  <c r="F212"/>
  <c r="H212"/>
  <c r="J212"/>
  <c r="L212"/>
  <c r="K212"/>
  <c r="F211"/>
  <c r="H211"/>
  <c r="J211"/>
  <c r="L211"/>
  <c r="K211"/>
  <c r="F210"/>
  <c r="H210"/>
  <c r="J210"/>
  <c r="L210"/>
  <c r="K210"/>
  <c r="F209"/>
  <c r="H209"/>
  <c r="J209"/>
  <c r="L209"/>
  <c r="K209"/>
  <c r="F208"/>
  <c r="H208"/>
  <c r="J208"/>
  <c r="L208"/>
  <c r="K208"/>
  <c r="F207"/>
  <c r="H207"/>
  <c r="J207"/>
  <c r="L207"/>
  <c r="K207"/>
  <c r="F206"/>
  <c r="H206"/>
  <c r="J206"/>
  <c r="L206"/>
  <c r="K206"/>
  <c r="F205"/>
  <c r="H205"/>
  <c r="J205"/>
  <c r="L205"/>
  <c r="K205"/>
  <c r="F204"/>
  <c r="H204"/>
  <c r="J204"/>
  <c r="L204"/>
  <c r="K204"/>
  <c r="F203"/>
  <c r="H203"/>
  <c r="J203"/>
  <c r="L203"/>
  <c r="K203"/>
  <c r="F202"/>
  <c r="H202"/>
  <c r="J202"/>
  <c r="L202"/>
  <c r="K202"/>
  <c r="F201"/>
  <c r="H201"/>
  <c r="J201"/>
  <c r="L201"/>
  <c r="K201"/>
  <c r="F200"/>
  <c r="H200"/>
  <c r="G200"/>
  <c r="J200"/>
  <c r="L200"/>
  <c r="F199"/>
  <c r="H199"/>
  <c r="G199"/>
  <c r="J199"/>
  <c r="L199"/>
  <c r="K199"/>
  <c r="F198"/>
  <c r="H198"/>
  <c r="G198"/>
  <c r="J198"/>
  <c r="L198"/>
  <c r="K198"/>
  <c r="F197"/>
  <c r="H197"/>
  <c r="G197"/>
  <c r="J197"/>
  <c r="L197"/>
  <c r="K197"/>
  <c r="F196"/>
  <c r="H196"/>
  <c r="G196"/>
  <c r="J196"/>
  <c r="L196"/>
  <c r="F195"/>
  <c r="H195"/>
  <c r="G195"/>
  <c r="J195"/>
  <c r="L195"/>
  <c r="K195"/>
  <c r="F194"/>
  <c r="H194"/>
  <c r="G194"/>
  <c r="J194"/>
  <c r="L194"/>
  <c r="K194"/>
  <c r="F193"/>
  <c r="H193"/>
  <c r="G193"/>
  <c r="J193"/>
  <c r="L193"/>
  <c r="K193"/>
  <c r="F192"/>
  <c r="H192"/>
  <c r="G192"/>
  <c r="J192"/>
  <c r="L192"/>
  <c r="F191"/>
  <c r="H191"/>
  <c r="G191"/>
  <c r="J191"/>
  <c r="L191"/>
  <c r="K191"/>
  <c r="F190"/>
  <c r="H190"/>
  <c r="G190"/>
  <c r="J190"/>
  <c r="L190"/>
  <c r="K190"/>
  <c r="F189"/>
  <c r="H189"/>
  <c r="G189"/>
  <c r="J189"/>
  <c r="L189"/>
  <c r="K189"/>
  <c r="F188"/>
  <c r="H188"/>
  <c r="G188"/>
  <c r="J188"/>
  <c r="L188"/>
  <c r="K188"/>
  <c r="F187"/>
  <c r="H187"/>
  <c r="G187"/>
  <c r="J187"/>
  <c r="L187"/>
  <c r="K187"/>
  <c r="F186"/>
  <c r="H186"/>
  <c r="G186"/>
  <c r="J186"/>
  <c r="L186"/>
  <c r="K186"/>
  <c r="F185"/>
  <c r="H185"/>
  <c r="G185"/>
  <c r="J185"/>
  <c r="L185"/>
  <c r="K185"/>
  <c r="F184"/>
  <c r="H184"/>
  <c r="G184"/>
  <c r="J184"/>
  <c r="L184"/>
  <c r="K184"/>
  <c r="F183"/>
  <c r="H183"/>
  <c r="G183"/>
  <c r="J183"/>
  <c r="L183"/>
  <c r="K183"/>
  <c r="F182"/>
  <c r="H182"/>
  <c r="G182"/>
  <c r="J182"/>
  <c r="L182"/>
  <c r="K182"/>
  <c r="F178"/>
  <c r="H178"/>
  <c r="G178"/>
  <c r="J178"/>
  <c r="L178"/>
  <c r="K178"/>
  <c r="F177"/>
  <c r="H177"/>
  <c r="G177"/>
  <c r="J177"/>
  <c r="L177"/>
  <c r="K177"/>
  <c r="F176"/>
  <c r="H176"/>
  <c r="G176"/>
  <c r="J176"/>
  <c r="L176"/>
  <c r="K176"/>
  <c r="F175"/>
  <c r="H175"/>
  <c r="G175"/>
  <c r="J175"/>
  <c r="L175"/>
  <c r="K175"/>
  <c r="F174"/>
  <c r="H174"/>
  <c r="G174"/>
  <c r="J174"/>
  <c r="L174"/>
  <c r="K174"/>
  <c r="F173"/>
  <c r="H173"/>
  <c r="G173"/>
  <c r="J173"/>
  <c r="L173"/>
  <c r="K173"/>
  <c r="F172"/>
  <c r="H172"/>
  <c r="G172"/>
  <c r="J172"/>
  <c r="L172"/>
  <c r="K172"/>
  <c r="F171"/>
  <c r="H171"/>
  <c r="G171"/>
  <c r="J171"/>
  <c r="L171"/>
  <c r="K171"/>
  <c r="F170"/>
  <c r="H170"/>
  <c r="G170"/>
  <c r="J170"/>
  <c r="L170"/>
  <c r="K170"/>
  <c r="F169"/>
  <c r="H169"/>
  <c r="G169"/>
  <c r="J169"/>
  <c r="L169"/>
  <c r="K169"/>
  <c r="F163"/>
  <c r="H163"/>
  <c r="G163"/>
  <c r="J163"/>
  <c r="L163"/>
  <c r="K163"/>
  <c r="F162"/>
  <c r="H162"/>
  <c r="J162"/>
  <c r="L162"/>
  <c r="K162"/>
  <c r="F161"/>
  <c r="H161"/>
  <c r="J161"/>
  <c r="L161"/>
  <c r="K161"/>
  <c r="F160"/>
  <c r="H160"/>
  <c r="G160"/>
  <c r="J160"/>
  <c r="L160"/>
  <c r="K160"/>
  <c r="F159"/>
  <c r="H159"/>
  <c r="J159"/>
  <c r="L159"/>
  <c r="K159"/>
  <c r="F158"/>
  <c r="H158"/>
  <c r="J158"/>
  <c r="L158"/>
  <c r="K158"/>
  <c r="F156"/>
  <c r="H156"/>
  <c r="J156"/>
  <c r="L156"/>
  <c r="K156"/>
  <c r="F155"/>
  <c r="H155"/>
  <c r="G155"/>
  <c r="J155"/>
  <c r="L155"/>
  <c r="K155"/>
  <c r="F154"/>
  <c r="H154"/>
  <c r="J154"/>
  <c r="L154"/>
  <c r="K154"/>
  <c r="F153"/>
  <c r="H153"/>
  <c r="J153"/>
  <c r="L153"/>
  <c r="K153"/>
  <c r="F152"/>
  <c r="H152"/>
  <c r="J152"/>
  <c r="L152"/>
  <c r="K152"/>
  <c r="F151"/>
  <c r="H151"/>
  <c r="G151"/>
  <c r="J151"/>
  <c r="L151"/>
  <c r="K151"/>
  <c r="F150"/>
  <c r="H150"/>
  <c r="J150"/>
  <c r="L150"/>
  <c r="K150"/>
  <c r="F149"/>
  <c r="H149"/>
  <c r="J149"/>
  <c r="L149"/>
  <c r="K149"/>
  <c r="F148"/>
  <c r="H148"/>
  <c r="J148"/>
  <c r="L148"/>
  <c r="K148"/>
  <c r="F147"/>
  <c r="H147"/>
  <c r="G147"/>
  <c r="J147"/>
  <c r="L147"/>
  <c r="K147"/>
  <c r="F146"/>
  <c r="H146"/>
  <c r="J146"/>
  <c r="L146"/>
  <c r="K146"/>
  <c r="F145"/>
  <c r="H145"/>
  <c r="J145"/>
  <c r="L145"/>
  <c r="K145"/>
  <c r="F144"/>
  <c r="H144"/>
  <c r="J144"/>
  <c r="L144"/>
  <c r="K144"/>
  <c r="F143"/>
  <c r="H143"/>
  <c r="G143"/>
  <c r="J143"/>
  <c r="L143"/>
  <c r="K143"/>
  <c r="F142"/>
  <c r="H142"/>
  <c r="J142"/>
  <c r="L142"/>
  <c r="K142"/>
  <c r="F141"/>
  <c r="H141"/>
  <c r="J141"/>
  <c r="L141"/>
  <c r="K141"/>
  <c r="F140"/>
  <c r="H140"/>
  <c r="J140"/>
  <c r="L140"/>
  <c r="K140"/>
  <c r="F139"/>
  <c r="H139"/>
  <c r="G139"/>
  <c r="J139"/>
  <c r="L139"/>
  <c r="K139"/>
  <c r="F138"/>
  <c r="H138"/>
  <c r="J138"/>
  <c r="L138"/>
  <c r="K138"/>
  <c r="F137"/>
  <c r="H137"/>
  <c r="J137"/>
  <c r="L137"/>
  <c r="K137"/>
  <c r="F136"/>
  <c r="H136"/>
  <c r="J136"/>
  <c r="L136"/>
  <c r="K136"/>
  <c r="F135"/>
  <c r="H135"/>
  <c r="G135"/>
  <c r="J135"/>
  <c r="L135"/>
  <c r="K135"/>
  <c r="F134"/>
  <c r="H134"/>
  <c r="J134"/>
  <c r="L134"/>
  <c r="K134"/>
  <c r="F133"/>
  <c r="H133"/>
  <c r="J133"/>
  <c r="L133"/>
  <c r="K133"/>
  <c r="F132"/>
  <c r="H132"/>
  <c r="J132"/>
  <c r="L132"/>
  <c r="K132"/>
  <c r="F131"/>
  <c r="H131"/>
  <c r="G131"/>
  <c r="J131"/>
  <c r="L131"/>
  <c r="K131"/>
  <c r="F130"/>
  <c r="H130"/>
  <c r="J130"/>
  <c r="L130"/>
  <c r="K130"/>
  <c r="F129"/>
  <c r="H129"/>
  <c r="J129"/>
  <c r="L129"/>
  <c r="K129"/>
  <c r="F128"/>
  <c r="H128"/>
  <c r="J128"/>
  <c r="L128"/>
  <c r="K128"/>
  <c r="F127"/>
  <c r="H127"/>
  <c r="G127"/>
  <c r="J127"/>
  <c r="L127"/>
  <c r="K127"/>
  <c r="F126"/>
  <c r="H126"/>
  <c r="J126"/>
  <c r="L126"/>
  <c r="K126"/>
  <c r="F125"/>
  <c r="H125"/>
  <c r="J125"/>
  <c r="L125"/>
  <c r="K125"/>
  <c r="F124"/>
  <c r="H124"/>
  <c r="J124"/>
  <c r="L124"/>
  <c r="K124"/>
  <c r="F123"/>
  <c r="H123"/>
  <c r="G123"/>
  <c r="J123"/>
  <c r="L123"/>
  <c r="K123"/>
  <c r="F122"/>
  <c r="H122"/>
  <c r="J122"/>
  <c r="L122"/>
  <c r="K122"/>
  <c r="F121"/>
  <c r="H121"/>
  <c r="J121"/>
  <c r="L121"/>
  <c r="K121"/>
  <c r="F120"/>
  <c r="H120"/>
  <c r="J120"/>
  <c r="L120"/>
  <c r="K120"/>
  <c r="F117"/>
  <c r="H117"/>
  <c r="G117"/>
  <c r="J117"/>
  <c r="L117"/>
  <c r="K117"/>
  <c r="F116"/>
  <c r="H116"/>
  <c r="J116"/>
  <c r="L116"/>
  <c r="K116"/>
  <c r="F115"/>
  <c r="H115"/>
  <c r="J115"/>
  <c r="L115"/>
  <c r="K115"/>
  <c r="F114"/>
  <c r="H114"/>
  <c r="J114"/>
  <c r="L114"/>
  <c r="K114"/>
  <c r="F113"/>
  <c r="H113"/>
  <c r="G113"/>
  <c r="J113"/>
  <c r="L113"/>
  <c r="K113"/>
  <c r="F112"/>
  <c r="H112"/>
  <c r="J112"/>
  <c r="L112"/>
  <c r="K112"/>
  <c r="F111"/>
  <c r="H111"/>
  <c r="J111"/>
  <c r="L111"/>
  <c r="K111"/>
  <c r="F110"/>
  <c r="H110"/>
  <c r="J110"/>
  <c r="L110"/>
  <c r="K110"/>
  <c r="F109"/>
  <c r="H109"/>
  <c r="G109"/>
  <c r="J109"/>
  <c r="L109"/>
  <c r="K109"/>
  <c r="F108"/>
  <c r="H108"/>
  <c r="J108"/>
  <c r="L108"/>
  <c r="K108"/>
  <c r="F107"/>
  <c r="H107"/>
  <c r="J107"/>
  <c r="L107"/>
  <c r="K107"/>
  <c r="F106"/>
  <c r="H106"/>
  <c r="J106"/>
  <c r="L106"/>
  <c r="K106"/>
  <c r="F105"/>
  <c r="H105"/>
  <c r="G105"/>
  <c r="J105"/>
  <c r="L105"/>
  <c r="K105"/>
  <c r="F104"/>
  <c r="H104"/>
  <c r="J104"/>
  <c r="L104"/>
  <c r="K104"/>
  <c r="F103"/>
  <c r="H103"/>
  <c r="J103"/>
  <c r="L103"/>
  <c r="K103"/>
  <c r="F102"/>
  <c r="H102"/>
  <c r="J102"/>
  <c r="L102"/>
  <c r="K102"/>
  <c r="F101"/>
  <c r="H101"/>
  <c r="G101"/>
  <c r="J101"/>
  <c r="L101"/>
  <c r="K101"/>
  <c r="F100"/>
  <c r="H100"/>
  <c r="J100"/>
  <c r="L100"/>
  <c r="K100"/>
  <c r="F99"/>
  <c r="H99"/>
  <c r="J99"/>
  <c r="L99"/>
  <c r="K99"/>
  <c r="F98"/>
  <c r="H98"/>
  <c r="J98"/>
  <c r="L98"/>
  <c r="K98"/>
  <c r="F97"/>
  <c r="H97"/>
  <c r="G97"/>
  <c r="J97"/>
  <c r="L97"/>
  <c r="K97"/>
  <c r="F96"/>
  <c r="H96"/>
  <c r="J96"/>
  <c r="L96"/>
  <c r="K96"/>
  <c r="F95"/>
  <c r="H95"/>
  <c r="J95"/>
  <c r="L95"/>
  <c r="K95"/>
  <c r="F94"/>
  <c r="H94"/>
  <c r="J94"/>
  <c r="L94"/>
  <c r="K94"/>
  <c r="F93"/>
  <c r="H93"/>
  <c r="G93"/>
  <c r="J93"/>
  <c r="L93"/>
  <c r="K93"/>
  <c r="F92"/>
  <c r="H92"/>
  <c r="J92"/>
  <c r="L92"/>
  <c r="K92"/>
  <c r="F91"/>
  <c r="H91"/>
  <c r="J91"/>
  <c r="L91"/>
  <c r="K91"/>
  <c r="F89"/>
  <c r="H89"/>
  <c r="J89"/>
  <c r="L89"/>
  <c r="K89"/>
  <c r="F88"/>
  <c r="J88"/>
  <c r="L88"/>
  <c r="K88"/>
  <c r="F87"/>
  <c r="H87"/>
  <c r="J87"/>
  <c r="L87"/>
  <c r="K87"/>
  <c r="F86"/>
  <c r="H86"/>
  <c r="J86"/>
  <c r="L86"/>
  <c r="K86"/>
  <c r="F85"/>
  <c r="H85"/>
  <c r="J85"/>
  <c r="L85"/>
  <c r="K85"/>
  <c r="F84"/>
  <c r="H84"/>
  <c r="G84"/>
  <c r="J84"/>
  <c r="L84"/>
  <c r="K84"/>
  <c r="F83"/>
  <c r="H83"/>
  <c r="J83"/>
  <c r="L83"/>
  <c r="K83"/>
  <c r="F82"/>
  <c r="H82"/>
  <c r="J82"/>
  <c r="L82"/>
  <c r="K82"/>
  <c r="F81"/>
  <c r="H81"/>
  <c r="J81"/>
  <c r="L81"/>
  <c r="K81"/>
  <c r="F80"/>
  <c r="H80"/>
  <c r="G80"/>
  <c r="J80"/>
  <c r="F79"/>
  <c r="H79"/>
  <c r="J79"/>
  <c r="L79"/>
  <c r="K79"/>
  <c r="F78"/>
  <c r="H78"/>
  <c r="J78"/>
  <c r="L78"/>
  <c r="K78"/>
  <c r="F77"/>
  <c r="H77"/>
  <c r="G77"/>
  <c r="J77"/>
  <c r="L77"/>
  <c r="K77"/>
  <c r="F76"/>
  <c r="H76"/>
  <c r="G76"/>
  <c r="J76"/>
  <c r="F75"/>
  <c r="H75"/>
  <c r="G75"/>
  <c r="J75"/>
  <c r="L75"/>
  <c r="F74"/>
  <c r="H74"/>
  <c r="G74"/>
  <c r="J74"/>
  <c r="L74"/>
  <c r="K74"/>
  <c r="F73"/>
  <c r="H73"/>
  <c r="G73"/>
  <c r="J73"/>
  <c r="L73"/>
  <c r="K73"/>
  <c r="F71"/>
  <c r="H71"/>
  <c r="G71"/>
  <c r="J71"/>
  <c r="L71"/>
  <c r="K71"/>
  <c r="F70"/>
  <c r="H70"/>
  <c r="G70"/>
  <c r="J70"/>
  <c r="L70"/>
  <c r="F69"/>
  <c r="H69"/>
  <c r="G69"/>
  <c r="J69"/>
  <c r="L69"/>
  <c r="K69"/>
  <c r="F68"/>
  <c r="H68"/>
  <c r="G68"/>
  <c r="J68"/>
  <c r="L68"/>
  <c r="K68"/>
  <c r="F67"/>
  <c r="H67"/>
  <c r="G67"/>
  <c r="J67"/>
  <c r="L67"/>
  <c r="K67"/>
  <c r="F66"/>
  <c r="H66"/>
  <c r="G66"/>
  <c r="J66"/>
  <c r="L66"/>
  <c r="F65"/>
  <c r="H65"/>
  <c r="G65"/>
  <c r="J65"/>
  <c r="F64"/>
  <c r="H64"/>
  <c r="G64"/>
  <c r="J64"/>
  <c r="L64"/>
  <c r="K64"/>
  <c r="F63"/>
  <c r="H63"/>
  <c r="G63"/>
  <c r="J63"/>
  <c r="L63"/>
  <c r="K63"/>
  <c r="F62"/>
  <c r="H62"/>
  <c r="G62"/>
  <c r="J62"/>
  <c r="L62"/>
  <c r="F61"/>
  <c r="H61"/>
  <c r="J61"/>
  <c r="J224"/>
  <c r="J225"/>
  <c r="J226"/>
  <c r="J227"/>
  <c r="J228"/>
  <c r="J229"/>
  <c r="K224"/>
  <c r="K225"/>
  <c r="K226"/>
  <c r="K227"/>
  <c r="K228"/>
  <c r="K229"/>
  <c r="L224"/>
  <c r="L225"/>
  <c r="L226"/>
  <c r="L227"/>
  <c r="L228"/>
  <c r="L229"/>
  <c r="M223"/>
  <c r="M224"/>
  <c r="M225"/>
  <c r="M226"/>
  <c r="M227"/>
  <c r="M228"/>
  <c r="M229"/>
  <c r="N223"/>
  <c r="N224"/>
  <c r="N225"/>
  <c r="N226"/>
  <c r="N227"/>
  <c r="N228"/>
  <c r="N229"/>
  <c r="O223"/>
  <c r="O224"/>
  <c r="O225"/>
  <c r="O226"/>
  <c r="O227"/>
  <c r="O228"/>
  <c r="O229"/>
  <c r="F224"/>
  <c r="F225"/>
  <c r="F226"/>
  <c r="F227"/>
  <c r="F228"/>
  <c r="F229"/>
  <c r="M230"/>
  <c r="H224"/>
  <c r="H225"/>
  <c r="H226"/>
  <c r="H227"/>
  <c r="H228"/>
  <c r="H229"/>
  <c r="O230"/>
  <c r="M197"/>
  <c r="M187"/>
  <c r="O307"/>
  <c r="M238"/>
  <c r="M88"/>
  <c r="M288"/>
  <c r="N71"/>
  <c r="M170"/>
  <c r="M71"/>
  <c r="M85"/>
  <c r="H88"/>
  <c r="G88"/>
  <c r="N88"/>
  <c r="M191"/>
  <c r="M267"/>
  <c r="M312"/>
  <c r="M52"/>
  <c r="M308"/>
  <c r="M38"/>
  <c r="M304"/>
  <c r="H12"/>
  <c r="G12"/>
  <c r="M12"/>
  <c r="M147"/>
  <c r="M84"/>
  <c r="M185"/>
  <c r="M213"/>
  <c r="M117"/>
  <c r="M178"/>
  <c r="M246"/>
  <c r="O70"/>
  <c r="M93"/>
  <c r="M174"/>
  <c r="M242"/>
  <c r="O311"/>
  <c r="M105"/>
  <c r="M135"/>
  <c r="M160"/>
  <c r="M175"/>
  <c r="M188"/>
  <c r="M193"/>
  <c r="M201"/>
  <c r="M234"/>
  <c r="M239"/>
  <c r="M243"/>
  <c r="M253"/>
  <c r="M276"/>
  <c r="M302"/>
  <c r="O305"/>
  <c r="M306"/>
  <c r="O309"/>
  <c r="M310"/>
  <c r="M36"/>
  <c r="O39"/>
  <c r="M42"/>
  <c r="M21"/>
  <c r="M101"/>
  <c r="M113"/>
  <c r="M127"/>
  <c r="M139"/>
  <c r="M151"/>
  <c r="M171"/>
  <c r="M182"/>
  <c r="M192"/>
  <c r="M205"/>
  <c r="M217"/>
  <c r="M261"/>
  <c r="M271"/>
  <c r="M281"/>
  <c r="M298"/>
  <c r="K305"/>
  <c r="N305"/>
  <c r="K307"/>
  <c r="N307"/>
  <c r="K309"/>
  <c r="N309"/>
  <c r="K311"/>
  <c r="N311"/>
  <c r="M314"/>
  <c r="M322"/>
  <c r="M31"/>
  <c r="K37"/>
  <c r="K39"/>
  <c r="N39"/>
  <c r="M13"/>
  <c r="M97"/>
  <c r="M102"/>
  <c r="M109"/>
  <c r="M114"/>
  <c r="M123"/>
  <c r="M131"/>
  <c r="M136"/>
  <c r="M143"/>
  <c r="M148"/>
  <c r="M155"/>
  <c r="M163"/>
  <c r="M172"/>
  <c r="M176"/>
  <c r="M183"/>
  <c r="M189"/>
  <c r="M209"/>
  <c r="M214"/>
  <c r="M221"/>
  <c r="M257"/>
  <c r="M264"/>
  <c r="M268"/>
  <c r="M272"/>
  <c r="M44"/>
  <c r="O303"/>
  <c r="M330"/>
  <c r="M17"/>
  <c r="M25"/>
  <c r="N169"/>
  <c r="N173"/>
  <c r="N177"/>
  <c r="N184"/>
  <c r="N186"/>
  <c r="N190"/>
  <c r="L285"/>
  <c r="K285"/>
  <c r="M285"/>
  <c r="L295"/>
  <c r="K295"/>
  <c r="M295"/>
  <c r="O75"/>
  <c r="M76"/>
  <c r="M80"/>
  <c r="M94"/>
  <c r="M124"/>
  <c r="M128"/>
  <c r="M156"/>
  <c r="M161"/>
  <c r="M169"/>
  <c r="N171"/>
  <c r="M173"/>
  <c r="N175"/>
  <c r="M177"/>
  <c r="N182"/>
  <c r="M184"/>
  <c r="N188"/>
  <c r="M190"/>
  <c r="M206"/>
  <c r="M222"/>
  <c r="M254"/>
  <c r="M284"/>
  <c r="L289"/>
  <c r="K289"/>
  <c r="M289"/>
  <c r="M294"/>
  <c r="M299"/>
  <c r="M303"/>
  <c r="N303"/>
  <c r="M305"/>
  <c r="M307"/>
  <c r="M309"/>
  <c r="M311"/>
  <c r="M313"/>
  <c r="M318"/>
  <c r="M326"/>
  <c r="M335"/>
  <c r="M48"/>
  <c r="M56"/>
  <c r="M35"/>
  <c r="M37"/>
  <c r="N37"/>
  <c r="M39"/>
  <c r="M14"/>
  <c r="M18"/>
  <c r="M22"/>
  <c r="M26"/>
  <c r="O171"/>
  <c r="O175"/>
  <c r="O182"/>
  <c r="O188"/>
  <c r="N197"/>
  <c r="M218"/>
  <c r="M235"/>
  <c r="M258"/>
  <c r="M61"/>
  <c r="O62"/>
  <c r="M65"/>
  <c r="O66"/>
  <c r="N69"/>
  <c r="N74"/>
  <c r="L76"/>
  <c r="K76"/>
  <c r="N76"/>
  <c r="L80"/>
  <c r="K80"/>
  <c r="O192"/>
  <c r="O196"/>
  <c r="O200"/>
  <c r="O313"/>
  <c r="M319"/>
  <c r="M323"/>
  <c r="M327"/>
  <c r="M331"/>
  <c r="M336"/>
  <c r="M45"/>
  <c r="M49"/>
  <c r="M53"/>
  <c r="M57"/>
  <c r="M32"/>
  <c r="O41"/>
  <c r="M28"/>
  <c r="M89"/>
  <c r="M98"/>
  <c r="M106"/>
  <c r="M110"/>
  <c r="M120"/>
  <c r="M132"/>
  <c r="M140"/>
  <c r="M144"/>
  <c r="M152"/>
  <c r="O169"/>
  <c r="O173"/>
  <c r="O177"/>
  <c r="O184"/>
  <c r="M186"/>
  <c r="O186"/>
  <c r="O190"/>
  <c r="N193"/>
  <c r="M202"/>
  <c r="M210"/>
  <c r="M250"/>
  <c r="N314"/>
  <c r="N42"/>
  <c r="O78"/>
  <c r="G78"/>
  <c r="N78"/>
  <c r="N63"/>
  <c r="N67"/>
  <c r="O82"/>
  <c r="G82"/>
  <c r="N82"/>
  <c r="O86"/>
  <c r="G86"/>
  <c r="N86"/>
  <c r="O91"/>
  <c r="G91"/>
  <c r="N91"/>
  <c r="O95"/>
  <c r="G95"/>
  <c r="N95"/>
  <c r="O99"/>
  <c r="G99"/>
  <c r="N99"/>
  <c r="O103"/>
  <c r="G103"/>
  <c r="N103"/>
  <c r="O107"/>
  <c r="G107"/>
  <c r="N107"/>
  <c r="O111"/>
  <c r="G111"/>
  <c r="N111"/>
  <c r="O115"/>
  <c r="G115"/>
  <c r="N115"/>
  <c r="O121"/>
  <c r="G121"/>
  <c r="N121"/>
  <c r="O125"/>
  <c r="G125"/>
  <c r="N125"/>
  <c r="O129"/>
  <c r="G129"/>
  <c r="N129"/>
  <c r="O133"/>
  <c r="G133"/>
  <c r="N133"/>
  <c r="O137"/>
  <c r="G137"/>
  <c r="N137"/>
  <c r="O141"/>
  <c r="G141"/>
  <c r="N141"/>
  <c r="O145"/>
  <c r="G145"/>
  <c r="N145"/>
  <c r="O149"/>
  <c r="G149"/>
  <c r="N149"/>
  <c r="O153"/>
  <c r="G153"/>
  <c r="N153"/>
  <c r="O158"/>
  <c r="G158"/>
  <c r="N158"/>
  <c r="O162"/>
  <c r="G162"/>
  <c r="N162"/>
  <c r="K62"/>
  <c r="N62"/>
  <c r="M63"/>
  <c r="K66"/>
  <c r="N66"/>
  <c r="M67"/>
  <c r="L61"/>
  <c r="K61"/>
  <c r="M62"/>
  <c r="M64"/>
  <c r="O64"/>
  <c r="N64"/>
  <c r="L65"/>
  <c r="K65"/>
  <c r="N65"/>
  <c r="M66"/>
  <c r="M68"/>
  <c r="O68"/>
  <c r="M69"/>
  <c r="K70"/>
  <c r="O73"/>
  <c r="M74"/>
  <c r="K75"/>
  <c r="O77"/>
  <c r="M78"/>
  <c r="M79"/>
  <c r="M82"/>
  <c r="M83"/>
  <c r="M86"/>
  <c r="M87"/>
  <c r="M91"/>
  <c r="M92"/>
  <c r="M95"/>
  <c r="M96"/>
  <c r="M99"/>
  <c r="M100"/>
  <c r="M103"/>
  <c r="M104"/>
  <c r="M107"/>
  <c r="M108"/>
  <c r="M111"/>
  <c r="M112"/>
  <c r="M115"/>
  <c r="M116"/>
  <c r="M121"/>
  <c r="M122"/>
  <c r="M125"/>
  <c r="M126"/>
  <c r="M129"/>
  <c r="M130"/>
  <c r="M133"/>
  <c r="M134"/>
  <c r="M137"/>
  <c r="M138"/>
  <c r="M141"/>
  <c r="M142"/>
  <c r="M145"/>
  <c r="M146"/>
  <c r="M149"/>
  <c r="M150"/>
  <c r="M153"/>
  <c r="M154"/>
  <c r="M158"/>
  <c r="M159"/>
  <c r="M162"/>
  <c r="N80"/>
  <c r="O80"/>
  <c r="M81"/>
  <c r="N84"/>
  <c r="O84"/>
  <c r="N93"/>
  <c r="O93"/>
  <c r="N97"/>
  <c r="O97"/>
  <c r="N101"/>
  <c r="O101"/>
  <c r="N105"/>
  <c r="O105"/>
  <c r="N109"/>
  <c r="O109"/>
  <c r="N113"/>
  <c r="O113"/>
  <c r="N117"/>
  <c r="O117"/>
  <c r="N123"/>
  <c r="O123"/>
  <c r="N127"/>
  <c r="O127"/>
  <c r="N131"/>
  <c r="O131"/>
  <c r="N135"/>
  <c r="O135"/>
  <c r="N139"/>
  <c r="O139"/>
  <c r="N143"/>
  <c r="O143"/>
  <c r="N147"/>
  <c r="O147"/>
  <c r="N151"/>
  <c r="O151"/>
  <c r="N155"/>
  <c r="O155"/>
  <c r="N160"/>
  <c r="O160"/>
  <c r="N163"/>
  <c r="N170"/>
  <c r="N172"/>
  <c r="N174"/>
  <c r="N176"/>
  <c r="N178"/>
  <c r="N183"/>
  <c r="N185"/>
  <c r="N187"/>
  <c r="N195"/>
  <c r="N199"/>
  <c r="O203"/>
  <c r="G203"/>
  <c r="N203"/>
  <c r="O207"/>
  <c r="G207"/>
  <c r="N207"/>
  <c r="O211"/>
  <c r="G211"/>
  <c r="N211"/>
  <c r="O215"/>
  <c r="G215"/>
  <c r="N215"/>
  <c r="O219"/>
  <c r="G219"/>
  <c r="N219"/>
  <c r="O231"/>
  <c r="G231"/>
  <c r="N231"/>
  <c r="O236"/>
  <c r="G236"/>
  <c r="N236"/>
  <c r="O240"/>
  <c r="G240"/>
  <c r="N240"/>
  <c r="O244"/>
  <c r="G244"/>
  <c r="N244"/>
  <c r="O251"/>
  <c r="G251"/>
  <c r="N251"/>
  <c r="O255"/>
  <c r="G255"/>
  <c r="N255"/>
  <c r="O259"/>
  <c r="G259"/>
  <c r="N259"/>
  <c r="O265"/>
  <c r="G265"/>
  <c r="N265"/>
  <c r="O269"/>
  <c r="G269"/>
  <c r="N269"/>
  <c r="O273"/>
  <c r="G273"/>
  <c r="N273"/>
  <c r="O282"/>
  <c r="G282"/>
  <c r="N282"/>
  <c r="O286"/>
  <c r="G286"/>
  <c r="N286"/>
  <c r="O292"/>
  <c r="G292"/>
  <c r="N292"/>
  <c r="O296"/>
  <c r="G296"/>
  <c r="N296"/>
  <c r="O300"/>
  <c r="G300"/>
  <c r="N300"/>
  <c r="N189"/>
  <c r="N191"/>
  <c r="O201"/>
  <c r="O205"/>
  <c r="O209"/>
  <c r="O213"/>
  <c r="O217"/>
  <c r="O221"/>
  <c r="O234"/>
  <c r="O238"/>
  <c r="O242"/>
  <c r="O246"/>
  <c r="O253"/>
  <c r="O257"/>
  <c r="O261"/>
  <c r="O267"/>
  <c r="O271"/>
  <c r="O276"/>
  <c r="O284"/>
  <c r="O288"/>
  <c r="O294"/>
  <c r="O298"/>
  <c r="O302"/>
  <c r="N304"/>
  <c r="N306"/>
  <c r="N308"/>
  <c r="N310"/>
  <c r="N312"/>
  <c r="N316"/>
  <c r="O317"/>
  <c r="K317"/>
  <c r="N317"/>
  <c r="H320"/>
  <c r="M320"/>
  <c r="O322"/>
  <c r="G322"/>
  <c r="N322"/>
  <c r="L325"/>
  <c r="K325"/>
  <c r="M325"/>
  <c r="H328"/>
  <c r="M328"/>
  <c r="O332"/>
  <c r="G332"/>
  <c r="N332"/>
  <c r="O337"/>
  <c r="G337"/>
  <c r="N337"/>
  <c r="O46"/>
  <c r="G46"/>
  <c r="O50"/>
  <c r="G50"/>
  <c r="O54"/>
  <c r="G54"/>
  <c r="N54"/>
  <c r="O58"/>
  <c r="G58"/>
  <c r="N58"/>
  <c r="O33"/>
  <c r="G33"/>
  <c r="N33"/>
  <c r="K192"/>
  <c r="O194"/>
  <c r="M195"/>
  <c r="K196"/>
  <c r="O198"/>
  <c r="M199"/>
  <c r="K200"/>
  <c r="G201"/>
  <c r="N201"/>
  <c r="M203"/>
  <c r="M204"/>
  <c r="G205"/>
  <c r="N205"/>
  <c r="M207"/>
  <c r="M208"/>
  <c r="G209"/>
  <c r="N209"/>
  <c r="M211"/>
  <c r="M212"/>
  <c r="G213"/>
  <c r="N213"/>
  <c r="M215"/>
  <c r="M216"/>
  <c r="G217"/>
  <c r="N217"/>
  <c r="M219"/>
  <c r="M220"/>
  <c r="G221"/>
  <c r="N221"/>
  <c r="M231"/>
  <c r="M232"/>
  <c r="G234"/>
  <c r="N234"/>
  <c r="M236"/>
  <c r="M237"/>
  <c r="G238"/>
  <c r="N238"/>
  <c r="M240"/>
  <c r="M241"/>
  <c r="G242"/>
  <c r="N242"/>
  <c r="M244"/>
  <c r="M245"/>
  <c r="G246"/>
  <c r="N246"/>
  <c r="M251"/>
  <c r="M252"/>
  <c r="G253"/>
  <c r="N253"/>
  <c r="M255"/>
  <c r="M256"/>
  <c r="G257"/>
  <c r="N257"/>
  <c r="M259"/>
  <c r="M260"/>
  <c r="G261"/>
  <c r="N261"/>
  <c r="M265"/>
  <c r="M266"/>
  <c r="G267"/>
  <c r="N267"/>
  <c r="M269"/>
  <c r="M270"/>
  <c r="G271"/>
  <c r="N271"/>
  <c r="M273"/>
  <c r="M274"/>
  <c r="G276"/>
  <c r="N276"/>
  <c r="M282"/>
  <c r="M283"/>
  <c r="G284"/>
  <c r="N284"/>
  <c r="M286"/>
  <c r="M287"/>
  <c r="G288"/>
  <c r="N288"/>
  <c r="M292"/>
  <c r="M293"/>
  <c r="G294"/>
  <c r="N294"/>
  <c r="M296"/>
  <c r="M297"/>
  <c r="G298"/>
  <c r="N298"/>
  <c r="M300"/>
  <c r="M301"/>
  <c r="G302"/>
  <c r="N302"/>
  <c r="K313"/>
  <c r="N313"/>
  <c r="O315"/>
  <c r="M316"/>
  <c r="O318"/>
  <c r="G318"/>
  <c r="N318"/>
  <c r="L321"/>
  <c r="K321"/>
  <c r="M321"/>
  <c r="H324"/>
  <c r="M324"/>
  <c r="O326"/>
  <c r="G326"/>
  <c r="N326"/>
  <c r="L329"/>
  <c r="K329"/>
  <c r="M329"/>
  <c r="N46"/>
  <c r="N50"/>
  <c r="N40"/>
  <c r="O15"/>
  <c r="G15"/>
  <c r="N15"/>
  <c r="O19"/>
  <c r="G19"/>
  <c r="N19"/>
  <c r="O23"/>
  <c r="G23"/>
  <c r="N23"/>
  <c r="O27"/>
  <c r="G27"/>
  <c r="N27"/>
  <c r="O330"/>
  <c r="O335"/>
  <c r="O44"/>
  <c r="O48"/>
  <c r="O52"/>
  <c r="O56"/>
  <c r="O31"/>
  <c r="O35"/>
  <c r="N36"/>
  <c r="N38"/>
  <c r="O13"/>
  <c r="O17"/>
  <c r="O21"/>
  <c r="O25"/>
  <c r="G330"/>
  <c r="N330"/>
  <c r="M332"/>
  <c r="M334"/>
  <c r="G335"/>
  <c r="N335"/>
  <c r="M337"/>
  <c r="M340"/>
  <c r="G44"/>
  <c r="N44"/>
  <c r="M46"/>
  <c r="M47"/>
  <c r="G48"/>
  <c r="N48"/>
  <c r="M50"/>
  <c r="M51"/>
  <c r="G52"/>
  <c r="N52"/>
  <c r="M54"/>
  <c r="M55"/>
  <c r="G56"/>
  <c r="N56"/>
  <c r="M58"/>
  <c r="M30"/>
  <c r="G31"/>
  <c r="N31"/>
  <c r="M33"/>
  <c r="M34"/>
  <c r="G35"/>
  <c r="N35"/>
  <c r="M40"/>
  <c r="K41"/>
  <c r="N41"/>
  <c r="K12"/>
  <c r="G13"/>
  <c r="N13"/>
  <c r="M15"/>
  <c r="M16"/>
  <c r="G17"/>
  <c r="N17"/>
  <c r="M19"/>
  <c r="M20"/>
  <c r="G21"/>
  <c r="N21"/>
  <c r="M23"/>
  <c r="M24"/>
  <c r="G25"/>
  <c r="N25"/>
  <c r="M27"/>
  <c r="O79"/>
  <c r="G79"/>
  <c r="N79"/>
  <c r="O83"/>
  <c r="G83"/>
  <c r="N83"/>
  <c r="O87"/>
  <c r="G87"/>
  <c r="N87"/>
  <c r="O92"/>
  <c r="G92"/>
  <c r="N92"/>
  <c r="O96"/>
  <c r="G96"/>
  <c r="N96"/>
  <c r="O100"/>
  <c r="G100"/>
  <c r="N100"/>
  <c r="O104"/>
  <c r="G104"/>
  <c r="N104"/>
  <c r="O108"/>
  <c r="G108"/>
  <c r="N108"/>
  <c r="O112"/>
  <c r="G112"/>
  <c r="N112"/>
  <c r="O116"/>
  <c r="G116"/>
  <c r="N116"/>
  <c r="O122"/>
  <c r="G122"/>
  <c r="N122"/>
  <c r="O126"/>
  <c r="G126"/>
  <c r="N126"/>
  <c r="O130"/>
  <c r="G130"/>
  <c r="N130"/>
  <c r="O134"/>
  <c r="G134"/>
  <c r="N134"/>
  <c r="O138"/>
  <c r="G138"/>
  <c r="N138"/>
  <c r="O142"/>
  <c r="G142"/>
  <c r="N142"/>
  <c r="O146"/>
  <c r="G146"/>
  <c r="N146"/>
  <c r="O150"/>
  <c r="G150"/>
  <c r="N150"/>
  <c r="O154"/>
  <c r="G154"/>
  <c r="N154"/>
  <c r="O159"/>
  <c r="G159"/>
  <c r="N159"/>
  <c r="O61"/>
  <c r="G61"/>
  <c r="N61"/>
  <c r="O63"/>
  <c r="O65"/>
  <c r="O67"/>
  <c r="N68"/>
  <c r="O69"/>
  <c r="M70"/>
  <c r="N70"/>
  <c r="O71"/>
  <c r="M73"/>
  <c r="N73"/>
  <c r="O74"/>
  <c r="M75"/>
  <c r="N75"/>
  <c r="M77"/>
  <c r="N77"/>
  <c r="O81"/>
  <c r="G81"/>
  <c r="N81"/>
  <c r="O85"/>
  <c r="G85"/>
  <c r="N85"/>
  <c r="O89"/>
  <c r="G89"/>
  <c r="N89"/>
  <c r="O94"/>
  <c r="G94"/>
  <c r="N94"/>
  <c r="O98"/>
  <c r="G98"/>
  <c r="N98"/>
  <c r="O102"/>
  <c r="G102"/>
  <c r="N102"/>
  <c r="O106"/>
  <c r="G106"/>
  <c r="N106"/>
  <c r="O110"/>
  <c r="G110"/>
  <c r="N110"/>
  <c r="O114"/>
  <c r="G114"/>
  <c r="N114"/>
  <c r="O120"/>
  <c r="G120"/>
  <c r="N120"/>
  <c r="O124"/>
  <c r="G124"/>
  <c r="N124"/>
  <c r="O128"/>
  <c r="G128"/>
  <c r="N128"/>
  <c r="O132"/>
  <c r="G132"/>
  <c r="N132"/>
  <c r="O136"/>
  <c r="G136"/>
  <c r="N136"/>
  <c r="O140"/>
  <c r="G140"/>
  <c r="N140"/>
  <c r="O144"/>
  <c r="G144"/>
  <c r="N144"/>
  <c r="O148"/>
  <c r="G148"/>
  <c r="N148"/>
  <c r="O152"/>
  <c r="G152"/>
  <c r="N152"/>
  <c r="O156"/>
  <c r="G156"/>
  <c r="N156"/>
  <c r="O161"/>
  <c r="G161"/>
  <c r="N161"/>
  <c r="O202"/>
  <c r="G202"/>
  <c r="N202"/>
  <c r="O206"/>
  <c r="G206"/>
  <c r="N206"/>
  <c r="O210"/>
  <c r="G210"/>
  <c r="N210"/>
  <c r="O214"/>
  <c r="G214"/>
  <c r="N214"/>
  <c r="O218"/>
  <c r="G218"/>
  <c r="N218"/>
  <c r="O222"/>
  <c r="G222"/>
  <c r="N222"/>
  <c r="O235"/>
  <c r="G235"/>
  <c r="N235"/>
  <c r="O239"/>
  <c r="G239"/>
  <c r="N239"/>
  <c r="O243"/>
  <c r="G243"/>
  <c r="N243"/>
  <c r="O250"/>
  <c r="G250"/>
  <c r="N250"/>
  <c r="O254"/>
  <c r="G254"/>
  <c r="N254"/>
  <c r="O258"/>
  <c r="G258"/>
  <c r="N258"/>
  <c r="O264"/>
  <c r="G264"/>
  <c r="N264"/>
  <c r="O268"/>
  <c r="G268"/>
  <c r="N268"/>
  <c r="O272"/>
  <c r="G272"/>
  <c r="N272"/>
  <c r="O281"/>
  <c r="G281"/>
  <c r="N281"/>
  <c r="O285"/>
  <c r="G285"/>
  <c r="G289"/>
  <c r="O295"/>
  <c r="G295"/>
  <c r="N295"/>
  <c r="O299"/>
  <c r="G299"/>
  <c r="N299"/>
  <c r="O163"/>
  <c r="O170"/>
  <c r="O172"/>
  <c r="O174"/>
  <c r="O176"/>
  <c r="O178"/>
  <c r="O183"/>
  <c r="O185"/>
  <c r="O187"/>
  <c r="O189"/>
  <c r="O191"/>
  <c r="N192"/>
  <c r="O193"/>
  <c r="M194"/>
  <c r="N194"/>
  <c r="O195"/>
  <c r="M196"/>
  <c r="N196"/>
  <c r="O197"/>
  <c r="M198"/>
  <c r="N198"/>
  <c r="O199"/>
  <c r="M200"/>
  <c r="N200"/>
  <c r="O204"/>
  <c r="G204"/>
  <c r="N204"/>
  <c r="O208"/>
  <c r="G208"/>
  <c r="N208"/>
  <c r="O212"/>
  <c r="G212"/>
  <c r="N212"/>
  <c r="O216"/>
  <c r="G216"/>
  <c r="N216"/>
  <c r="O220"/>
  <c r="G220"/>
  <c r="N220"/>
  <c r="O232"/>
  <c r="G232"/>
  <c r="N232"/>
  <c r="O237"/>
  <c r="G237"/>
  <c r="N237"/>
  <c r="O241"/>
  <c r="G241"/>
  <c r="N241"/>
  <c r="O245"/>
  <c r="G245"/>
  <c r="N245"/>
  <c r="O252"/>
  <c r="G252"/>
  <c r="N252"/>
  <c r="O256"/>
  <c r="G256"/>
  <c r="N256"/>
  <c r="O260"/>
  <c r="G260"/>
  <c r="N260"/>
  <c r="O266"/>
  <c r="G266"/>
  <c r="N266"/>
  <c r="O270"/>
  <c r="G270"/>
  <c r="N270"/>
  <c r="O274"/>
  <c r="G274"/>
  <c r="N274"/>
  <c r="O283"/>
  <c r="G283"/>
  <c r="N283"/>
  <c r="O287"/>
  <c r="G287"/>
  <c r="N287"/>
  <c r="O293"/>
  <c r="G293"/>
  <c r="N293"/>
  <c r="O297"/>
  <c r="G297"/>
  <c r="N297"/>
  <c r="O301"/>
  <c r="G301"/>
  <c r="N301"/>
  <c r="O319"/>
  <c r="G319"/>
  <c r="N319"/>
  <c r="O323"/>
  <c r="G323"/>
  <c r="N323"/>
  <c r="O327"/>
  <c r="G327"/>
  <c r="N327"/>
  <c r="O331"/>
  <c r="G331"/>
  <c r="N331"/>
  <c r="O336"/>
  <c r="G336"/>
  <c r="N336"/>
  <c r="O45"/>
  <c r="G45"/>
  <c r="N45"/>
  <c r="O49"/>
  <c r="G49"/>
  <c r="N49"/>
  <c r="O53"/>
  <c r="G53"/>
  <c r="N53"/>
  <c r="O57"/>
  <c r="G57"/>
  <c r="N57"/>
  <c r="O32"/>
  <c r="G32"/>
  <c r="N32"/>
  <c r="O304"/>
  <c r="O306"/>
  <c r="O308"/>
  <c r="O310"/>
  <c r="O312"/>
  <c r="O314"/>
  <c r="M315"/>
  <c r="N315"/>
  <c r="O316"/>
  <c r="M317"/>
  <c r="O321"/>
  <c r="G321"/>
  <c r="N321"/>
  <c r="O325"/>
  <c r="G325"/>
  <c r="N325"/>
  <c r="G329"/>
  <c r="O334"/>
  <c r="G334"/>
  <c r="N334"/>
  <c r="O340"/>
  <c r="G340"/>
  <c r="N340"/>
  <c r="O47"/>
  <c r="G47"/>
  <c r="N47"/>
  <c r="O51"/>
  <c r="G51"/>
  <c r="N51"/>
  <c r="O55"/>
  <c r="G55"/>
  <c r="N55"/>
  <c r="O30"/>
  <c r="G30"/>
  <c r="N30"/>
  <c r="O34"/>
  <c r="G34"/>
  <c r="N34"/>
  <c r="O14"/>
  <c r="G14"/>
  <c r="N14"/>
  <c r="O18"/>
  <c r="G18"/>
  <c r="N18"/>
  <c r="O22"/>
  <c r="G22"/>
  <c r="N22"/>
  <c r="O26"/>
  <c r="G26"/>
  <c r="N26"/>
  <c r="O36"/>
  <c r="O38"/>
  <c r="O40"/>
  <c r="M41"/>
  <c r="O42"/>
  <c r="O16"/>
  <c r="G16"/>
  <c r="N16"/>
  <c r="O20"/>
  <c r="G20"/>
  <c r="N20"/>
  <c r="O24"/>
  <c r="G24"/>
  <c r="N24"/>
  <c r="O28"/>
  <c r="G28"/>
  <c r="N28"/>
  <c r="N12"/>
  <c r="N329"/>
  <c r="O329"/>
  <c r="O88"/>
  <c r="N285"/>
  <c r="O12"/>
  <c r="O76"/>
  <c r="N289"/>
  <c r="O289"/>
  <c r="O324"/>
  <c r="G324"/>
  <c r="N324"/>
  <c r="O328"/>
  <c r="G328"/>
  <c r="N328"/>
  <c r="O320"/>
  <c r="G320"/>
  <c r="N320"/>
  <c r="G59"/>
  <c r="K59"/>
  <c r="N59"/>
</calcChain>
</file>

<file path=xl/sharedStrings.xml><?xml version="1.0" encoding="utf-8"?>
<sst xmlns="http://schemas.openxmlformats.org/spreadsheetml/2006/main" count="358" uniqueCount="349">
  <si>
    <t>сума внеску на 1 лічильник 1будинок, грн. без ПДВ</t>
  </si>
  <si>
    <t>сума внеску 
на приміщення, 
грн. без ПДВ</t>
  </si>
  <si>
    <t>сума внеску 
на приміщення, 
грн. з ПДВ</t>
  </si>
  <si>
    <t>ПДВ, грн</t>
  </si>
  <si>
    <t>№ з/п</t>
  </si>
  <si>
    <t>Обслуговування вузла (вузлів) комерційного обліку</t>
  </si>
  <si>
    <t>Заміна вузла (вузлів) комерційного обліку</t>
  </si>
  <si>
    <t>Разом</t>
  </si>
  <si>
    <t xml:space="preserve">Кількість  лічильників </t>
  </si>
  <si>
    <t>Адреса</t>
  </si>
  <si>
    <t>Кількість приміщень</t>
  </si>
  <si>
    <t>Внески за обслуговування та заміну вузлів комерційного обліку теплової енергії</t>
  </si>
  <si>
    <t>Садова буд. 5</t>
  </si>
  <si>
    <t>Садова буд. 8а</t>
  </si>
  <si>
    <t>Садова буд. 9</t>
  </si>
  <si>
    <t>Молодіжна, буд. 1</t>
  </si>
  <si>
    <t>Молодіжна, буд. 17</t>
  </si>
  <si>
    <t>Молодіжна, буд. 24</t>
  </si>
  <si>
    <t>Молодіжна, буд. 27</t>
  </si>
  <si>
    <t>Молодіжна, буд. 30а</t>
  </si>
  <si>
    <t>Молодіжна, буд. 32</t>
  </si>
  <si>
    <t xml:space="preserve"> Гранична, буд. 30 а</t>
  </si>
  <si>
    <t>вулиця Поліська</t>
  </si>
  <si>
    <t>вулиця Незалежності</t>
  </si>
  <si>
    <t xml:space="preserve"> вулиця Лісна</t>
  </si>
  <si>
    <t xml:space="preserve"> вулиця Соборна</t>
  </si>
  <si>
    <t xml:space="preserve"> вулиця Шевченка</t>
  </si>
  <si>
    <t>вулиця Гагаріна</t>
  </si>
  <si>
    <t>вулиця Молодіжна</t>
  </si>
  <si>
    <t>вулиця Свободи</t>
  </si>
  <si>
    <t>вулиця Гранична</t>
  </si>
  <si>
    <t>вулиця Полонська</t>
  </si>
  <si>
    <t>вулиця 1 Травня</t>
  </si>
  <si>
    <t>Садова буд. 8</t>
  </si>
  <si>
    <t>Незалежності, буд. 5а</t>
  </si>
  <si>
    <t xml:space="preserve">Незалежності, буд. 7а, кв. 1 </t>
  </si>
  <si>
    <t>Лісна, буд. 3а</t>
  </si>
  <si>
    <t>Соборна, буд. 4</t>
  </si>
  <si>
    <t>Соборна, буд. 4а</t>
  </si>
  <si>
    <t>Соборна, буд. 5</t>
  </si>
  <si>
    <t>Соборна, буд. 5а</t>
  </si>
  <si>
    <t>Соборна, буд. 6</t>
  </si>
  <si>
    <t>Соборна, буд. 6а</t>
  </si>
  <si>
    <t>Соборна, буд. 10</t>
  </si>
  <si>
    <t>Соборна, буд. 22</t>
  </si>
  <si>
    <t>Соборна, буд. 24 А</t>
  </si>
  <si>
    <t>Соборна, буд. 26</t>
  </si>
  <si>
    <t>Соборна, буд. 27А</t>
  </si>
  <si>
    <t>Соборна, буд. 28</t>
  </si>
  <si>
    <t>Соборна, буд. 29а</t>
  </si>
  <si>
    <t>Соборна, буд. 30</t>
  </si>
  <si>
    <t>Соборна, буд. 31</t>
  </si>
  <si>
    <t>Соборна, буд. 32</t>
  </si>
  <si>
    <t>Соборна, буд. 35</t>
  </si>
  <si>
    <t>Соборна, буд. 38</t>
  </si>
  <si>
    <t>Соборна, буд. 39</t>
  </si>
  <si>
    <t>Соборна, буд. 40</t>
  </si>
  <si>
    <t>Соборна, буд. 41</t>
  </si>
  <si>
    <t>Соборна, буд. 42</t>
  </si>
  <si>
    <t>Соборна, буд. 43</t>
  </si>
  <si>
    <t>Шевченка, буд. 2а</t>
  </si>
  <si>
    <t>Молодіжна, буд. 5</t>
  </si>
  <si>
    <t>Молодіжна, буд. 6</t>
  </si>
  <si>
    <t>Садова буд. 1, кв. 1</t>
  </si>
  <si>
    <t>Садова буд. 1, кв. 2</t>
  </si>
  <si>
    <t>Садова буд. 2, кв. 1</t>
  </si>
  <si>
    <t>Садова буд. 2, кв. 2</t>
  </si>
  <si>
    <t>Садова буд. 3, кв. 1</t>
  </si>
  <si>
    <t>Садова буд. 3, кв. 2</t>
  </si>
  <si>
    <t>Садова буд. 4, кв. 1</t>
  </si>
  <si>
    <t>Садова буд. 4, кв. 2</t>
  </si>
  <si>
    <t>Садова буд. 6, кв. 1</t>
  </si>
  <si>
    <t>Садова буд. 6, кв. 2</t>
  </si>
  <si>
    <t>Садова буд. 7</t>
  </si>
  <si>
    <t>Садова буд. 10</t>
  </si>
  <si>
    <t>Садова буд. 10 а</t>
  </si>
  <si>
    <t xml:space="preserve">Поліська, буд. 1, кв. 2 </t>
  </si>
  <si>
    <t xml:space="preserve">Поліська, буд. 1а, кв. 1 </t>
  </si>
  <si>
    <t xml:space="preserve">Поліська, буд. 1а, кв. 2 </t>
  </si>
  <si>
    <t xml:space="preserve">Поліська, буд. 1а, кв. 3 </t>
  </si>
  <si>
    <t xml:space="preserve">Поліська, буд. 3, кв. 2 </t>
  </si>
  <si>
    <t>Поліська, буд. 4, кв. 1</t>
  </si>
  <si>
    <t>Поліська, буд. 4, кв. 2</t>
  </si>
  <si>
    <t>Поліська, буд. 5, кв. 1</t>
  </si>
  <si>
    <t>Поліська, буд. 5, кв. 2</t>
  </si>
  <si>
    <t>Поліська, буд. 6, кв. 1</t>
  </si>
  <si>
    <t>Поліська, буд. 6, кв. 2</t>
  </si>
  <si>
    <t xml:space="preserve">Незалежності, буд. 1, кв. 1 </t>
  </si>
  <si>
    <t>Незалежності, буд. 1, кв. 2</t>
  </si>
  <si>
    <t xml:space="preserve">Незалежності, буд. 2, кв. 2 </t>
  </si>
  <si>
    <t xml:space="preserve">Незалежності, буд. 2, кв. 1 </t>
  </si>
  <si>
    <t>Незалежності, буд. 3, кв. 1</t>
  </si>
  <si>
    <t>Незалежності, буд. 3, кв. 2</t>
  </si>
  <si>
    <t xml:space="preserve">Незалежності, буд. 4, кв. 1  </t>
  </si>
  <si>
    <t xml:space="preserve">Незалежності, буд. 4, кв. 2 </t>
  </si>
  <si>
    <t>Незалежності, буд. 5, кв. 1</t>
  </si>
  <si>
    <t xml:space="preserve">Незалежності, буд. 5, кв. 2 </t>
  </si>
  <si>
    <t>Незалежності, буд. 6а, кв. 1</t>
  </si>
  <si>
    <t>Незалежності, буд. 6а, кв. 2</t>
  </si>
  <si>
    <t xml:space="preserve">Незалежності, буд. 7, кв. 1 </t>
  </si>
  <si>
    <t xml:space="preserve">Незалежності, буд. 7, кв. 2 </t>
  </si>
  <si>
    <t>Незалежності, буд. 7а, кв. 2</t>
  </si>
  <si>
    <t xml:space="preserve">Незалежності, буд. 8, кв. 1  </t>
  </si>
  <si>
    <t xml:space="preserve">Незалежності, буд. 8, кв. 2  </t>
  </si>
  <si>
    <t xml:space="preserve">Незалежності, буд. 9 </t>
  </si>
  <si>
    <t xml:space="preserve">Незалежності, буд. 10 </t>
  </si>
  <si>
    <t xml:space="preserve">Незалежності, буд. 11, кв. 1 </t>
  </si>
  <si>
    <t xml:space="preserve">Незалежності, буд. 11, кв. 2 </t>
  </si>
  <si>
    <t>Незалежності, буд. 11, кв. 1а</t>
  </si>
  <si>
    <t xml:space="preserve">Незалежності, буд. 12, кв. 1 </t>
  </si>
  <si>
    <t xml:space="preserve">Незалежності, буд. 12, кв. 2 </t>
  </si>
  <si>
    <t xml:space="preserve">Незалежності, буд. 14 </t>
  </si>
  <si>
    <t>Лісна, буд. 1 кв. 1</t>
  </si>
  <si>
    <t>Лісна, буд. 1 кв. 2</t>
  </si>
  <si>
    <t>Лісна, буд. 2 кв. 1</t>
  </si>
  <si>
    <t>Лісна, буд. 2 кв. 2</t>
  </si>
  <si>
    <t>Лісна, буд. 3. кв. 1</t>
  </si>
  <si>
    <t>Лісна, буд. 3. кв. 2</t>
  </si>
  <si>
    <t>Лісна, буд. 4. кв. 1</t>
  </si>
  <si>
    <t>Лісна, буд. 4. кв. 2</t>
  </si>
  <si>
    <t>Лісна, буд. 5. кв. 1</t>
  </si>
  <si>
    <t>Лісна, буд. 5. кв. 2</t>
  </si>
  <si>
    <t>Лісна, буд. 6. кв. 1</t>
  </si>
  <si>
    <t>Лісна, буд. 6. кв. 2</t>
  </si>
  <si>
    <t>Лісна, буд. 7. кв. 1</t>
  </si>
  <si>
    <t>Лісна, буд. 7. кв. 2</t>
  </si>
  <si>
    <t>Лісна, буд. 8. кв. 1</t>
  </si>
  <si>
    <t>Лісна, буд. 8. кв. 2</t>
  </si>
  <si>
    <t>Соборна, буд. 1, кв. 1</t>
  </si>
  <si>
    <t>Соборна, буд. 1, кв. 2</t>
  </si>
  <si>
    <t>Соборна, буд. 1а, кв. 1</t>
  </si>
  <si>
    <t>Соборна, буд. 1а, кв. 2</t>
  </si>
  <si>
    <t>Соборна, буд. 2, кв. 1</t>
  </si>
  <si>
    <t>Соборна, буд. 2, кв. 2</t>
  </si>
  <si>
    <t>Соборна, буд. 2а, кв. 1</t>
  </si>
  <si>
    <t>Соборна, буд. 2а, кв. 2</t>
  </si>
  <si>
    <t>Соборна, буд. 3, кв. 1</t>
  </si>
  <si>
    <t>Соборна, буд. 3а, кв. 1</t>
  </si>
  <si>
    <t>Соборна, буд. 3а, кв. 2</t>
  </si>
  <si>
    <t>Соборна, буд. 7. кв. 1</t>
  </si>
  <si>
    <t>Соборна, буд. 7, кв. 2</t>
  </si>
  <si>
    <t>Соборна, буд. 8, кв. 1</t>
  </si>
  <si>
    <t>Соборна, буд. 8, кв. 2</t>
  </si>
  <si>
    <t>Соборна, буд. 9, кв. 1</t>
  </si>
  <si>
    <t>Соборна, буд. 9, кв. 2</t>
  </si>
  <si>
    <t>Соборна, буд. 11</t>
  </si>
  <si>
    <t>Соборна, буд. 12</t>
  </si>
  <si>
    <t>Соборна, буд. 13, кв. 1</t>
  </si>
  <si>
    <t>Соборна, буд. 13,кв. 2</t>
  </si>
  <si>
    <t>Соборна, буд. 14, кв. 1</t>
  </si>
  <si>
    <t>Соборна, буд. 14, кв. 2</t>
  </si>
  <si>
    <t>Соборна, буд. 15, кв. 1</t>
  </si>
  <si>
    <t>Соборна, буд. 15, кв. 2</t>
  </si>
  <si>
    <t>Соборна, буд. 16, кв. 1</t>
  </si>
  <si>
    <t>Соборна, буд. 16, кв. 2</t>
  </si>
  <si>
    <t>Соборна, буд. 17, кв. 1</t>
  </si>
  <si>
    <t>Соборна, буд. 18, кв. 1</t>
  </si>
  <si>
    <t>Соборна, буд. 18, кв. 2</t>
  </si>
  <si>
    <t xml:space="preserve"> Соборна 19, кв. 1</t>
  </si>
  <si>
    <t>Соборна, буд. 19, кв. 2</t>
  </si>
  <si>
    <t>Соборна, буд. 20, кв1</t>
  </si>
  <si>
    <t>Соборна, буд. 20, кв. 2</t>
  </si>
  <si>
    <t>Соборна, буд. 21</t>
  </si>
  <si>
    <t>Соборна, буд. 23, кв. 1</t>
  </si>
  <si>
    <t>Соборна, буд. 23, кв. 2</t>
  </si>
  <si>
    <t>Соборна, буд. 23а, кв. 1</t>
  </si>
  <si>
    <t>Соборна, буд. 23а, кв. 2</t>
  </si>
  <si>
    <t>Соборна, буд. 24, кв. 1</t>
  </si>
  <si>
    <t>Соборна, буд. 24. кв. 2</t>
  </si>
  <si>
    <t xml:space="preserve">Соборна, буд. 24. Б. </t>
  </si>
  <si>
    <t>Шевченка, буд. 1, кв. 1</t>
  </si>
  <si>
    <t>Шевченка, буд. 1, кв. 2</t>
  </si>
  <si>
    <t>Шевченка, буд. 2, кв. 1</t>
  </si>
  <si>
    <t>Шевченка, буд. 2, кв. 2</t>
  </si>
  <si>
    <t xml:space="preserve">Шевченка, буд. 3. кв. 1,2 </t>
  </si>
  <si>
    <t xml:space="preserve">Шевченка, буд. 4, кв. 1 </t>
  </si>
  <si>
    <t>Шевченка, буд. 4, кв. 2</t>
  </si>
  <si>
    <t>Шевченка, буд. 5, кв. 1</t>
  </si>
  <si>
    <t>Шевченка, буд. 5, кв. 2</t>
  </si>
  <si>
    <t>Гагаріна, буд. 1, кв. 2</t>
  </si>
  <si>
    <t>Гагаріна, буд. 1, кв. 1</t>
  </si>
  <si>
    <t>Гагаріна, буд. 2, кв. 1</t>
  </si>
  <si>
    <t>Гагаріна, буд. 2, кв. 2</t>
  </si>
  <si>
    <t>Гагаріна, буд. 3, кв. 1</t>
  </si>
  <si>
    <t>Гагаріна, буд. 3, кв. 2</t>
  </si>
  <si>
    <t>Гагаріна, буд. 4, кв. 1</t>
  </si>
  <si>
    <t>Гагаріна, буд. 4, кв. 2</t>
  </si>
  <si>
    <t>Гагаріна, буд. 5, кв. 1</t>
  </si>
  <si>
    <t>Гагаріна, буд. 5, кв. 2</t>
  </si>
  <si>
    <t>Гагаріна, буд. 6, кв. 1</t>
  </si>
  <si>
    <t>Гагаріна, буд. 6, кв. 2</t>
  </si>
  <si>
    <t>Молодіжна, буд. 2</t>
  </si>
  <si>
    <t>Молодіжна, буд. 3</t>
  </si>
  <si>
    <t>Молодіжна, буд. 4</t>
  </si>
  <si>
    <t>Молодіжна, буд. 7</t>
  </si>
  <si>
    <t>Молодіжна, буд. 8</t>
  </si>
  <si>
    <t>Молодіжна, буд. 8а</t>
  </si>
  <si>
    <t>Молодіжна, буд. 10</t>
  </si>
  <si>
    <t>Молодіжна, буд. 11</t>
  </si>
  <si>
    <t>Молодіжна, буд. 11а</t>
  </si>
  <si>
    <t>Молодіжна, буд. 12</t>
  </si>
  <si>
    <t>Молодіжна, буд. 13</t>
  </si>
  <si>
    <t>Молодіжна, буд. 14, кв. 1</t>
  </si>
  <si>
    <t>Молодіжна, буд. 14, кв. 2</t>
  </si>
  <si>
    <t xml:space="preserve">Молодіжна, буд. 15 </t>
  </si>
  <si>
    <t>Молодіжна, буд. 15 а</t>
  </si>
  <si>
    <t>Молодіжна, буд. 16, кв. 1</t>
  </si>
  <si>
    <t>Молодіжна, буд. 16, кв. 2</t>
  </si>
  <si>
    <t>Молодіжна, буд. 18, кв. 1</t>
  </si>
  <si>
    <t>Молодіжна, буд. 18, кв. 2</t>
  </si>
  <si>
    <t>Молодіжна, буд. 19</t>
  </si>
  <si>
    <t>Молодіжна, буд. 20, кв. 1</t>
  </si>
  <si>
    <t>Молодіжна, буд. 20, кв. 2</t>
  </si>
  <si>
    <t>Молодіжна, буд. 21</t>
  </si>
  <si>
    <t>Молодіжна, буд. 21а</t>
  </si>
  <si>
    <t>Молодіжна, буд. 22</t>
  </si>
  <si>
    <t>Молодіжна, буд. 23</t>
  </si>
  <si>
    <t>Молодіжна, буд. 25а</t>
  </si>
  <si>
    <t>Молодіжна, буд. 26</t>
  </si>
  <si>
    <t>Молодіжна, буд. 28 кв. 1</t>
  </si>
  <si>
    <t>Молодіжна, буд. 28 кв. 2</t>
  </si>
  <si>
    <t>Молодіжна, буд. 28а, кв. 1</t>
  </si>
  <si>
    <t>Молодіжна, буд. 28а кв. 2</t>
  </si>
  <si>
    <t>Молодіжна, буд. 29</t>
  </si>
  <si>
    <t>Молодіжна, буд. 30</t>
  </si>
  <si>
    <t>Молодіжна, буд. 31 кв. 1</t>
  </si>
  <si>
    <t>Молодіжна, буд. 31 кв. 2</t>
  </si>
  <si>
    <t>Молодіжна, буд. 31 кв. 3</t>
  </si>
  <si>
    <t>Молодіжна, буд. 31 кв. 4</t>
  </si>
  <si>
    <t>Молодіжна, буд. 31 кв. 5</t>
  </si>
  <si>
    <t>Молодіжна, буд. 31 кв. 6</t>
  </si>
  <si>
    <t>Молодіжна, буд. 31 кв. 7</t>
  </si>
  <si>
    <t>Молодіжна, буд. 31 кв. 8</t>
  </si>
  <si>
    <t>Свободи, буд. 1, кв. 1</t>
  </si>
  <si>
    <t>Свободи, буд. 1, кв. 2</t>
  </si>
  <si>
    <t>Свободи, буд. 2, кв. 1</t>
  </si>
  <si>
    <t>Свободи, буд. 2, кв. 2</t>
  </si>
  <si>
    <t>Свободи, буд. 3, кв. 1</t>
  </si>
  <si>
    <t>Свободи, буд. 3, кв. 2</t>
  </si>
  <si>
    <t>Свободи, буд. 4, кв. 2</t>
  </si>
  <si>
    <t>Свободи, буд. 5, кв. 1</t>
  </si>
  <si>
    <t>Свободи, буд. 5, кв. 2</t>
  </si>
  <si>
    <t>Свободи, буд. 6, кв. 1</t>
  </si>
  <si>
    <t>Свободи, буд. 6, кв. 2</t>
  </si>
  <si>
    <t>Свободи, буд. 7, кв. 1</t>
  </si>
  <si>
    <t>Свободи, буд. 7, кв. 2</t>
  </si>
  <si>
    <t>Гранична, буд. 1, кв. 1</t>
  </si>
  <si>
    <t>Гранична, буд. 1, кв. 2</t>
  </si>
  <si>
    <t>Гранична, буд. 2, кв. 2</t>
  </si>
  <si>
    <t>Гранична, буд. 3, кв. 1</t>
  </si>
  <si>
    <t>Гранична, буд. 3, кв. 2</t>
  </si>
  <si>
    <t>Гранична, буд. 4, кв. 1</t>
  </si>
  <si>
    <t>Гранична, буд. 4, кв. 2</t>
  </si>
  <si>
    <t>Гранична, буд. 5, кв. 1</t>
  </si>
  <si>
    <t>Гранична, буд. 5, кв. 2</t>
  </si>
  <si>
    <t>Гранична, буд. 6, кв. 1</t>
  </si>
  <si>
    <t>Гранична, буд. 6, кв. 2</t>
  </si>
  <si>
    <t>Гранична, буд. 7, кв. 1</t>
  </si>
  <si>
    <t>Гранична, буд. 7, кв. 2</t>
  </si>
  <si>
    <t xml:space="preserve">Гранична, буд. 8, кв. 1 </t>
  </si>
  <si>
    <t>Гранична, буд. 8, кв. 2</t>
  </si>
  <si>
    <t>Гранична, буд. 9, кв. 1</t>
  </si>
  <si>
    <t>Гранична, буд. 9, кв. 2</t>
  </si>
  <si>
    <t>Гранична, буд. 10</t>
  </si>
  <si>
    <t>Гранична, буд. 11</t>
  </si>
  <si>
    <t>Гранична, буд. 12а</t>
  </si>
  <si>
    <t>Гранична, буд. 12 кв. 1</t>
  </si>
  <si>
    <t>Гранична, буд. 16</t>
  </si>
  <si>
    <t>Гранична, буд. 17</t>
  </si>
  <si>
    <t>Гранична, буд. 29а</t>
  </si>
  <si>
    <t xml:space="preserve"> Гранична, буд. 22</t>
  </si>
  <si>
    <t>Полонська, буд. 1, кв. 1,2</t>
  </si>
  <si>
    <t>Полонська, буд. 2, кв. 1</t>
  </si>
  <si>
    <t xml:space="preserve">Полонська, буд. 2, кв. 2 </t>
  </si>
  <si>
    <t>Полонська, буд. 3, кв. 1а</t>
  </si>
  <si>
    <t xml:space="preserve">Полонська, буд. 3, кв. 1б  </t>
  </si>
  <si>
    <t>Полонська, буд. 3, кв. 2</t>
  </si>
  <si>
    <t>Полонська, буд. 4, кв. 1</t>
  </si>
  <si>
    <t>Полонська, буд. 4, кв. 2</t>
  </si>
  <si>
    <t xml:space="preserve">Полонська, буд. 5, кв. 1  </t>
  </si>
  <si>
    <t>Полонська, буд. 5, кв. 2</t>
  </si>
  <si>
    <t xml:space="preserve">Полонська, буд. 6, кв. 1  </t>
  </si>
  <si>
    <t>Полонська, буд. 6, кв. 2</t>
  </si>
  <si>
    <t>Полонська, буд. 7, кв. 1</t>
  </si>
  <si>
    <t>Полонська, буд. 7, кв. 2</t>
  </si>
  <si>
    <t>Полонська, буд. 8, кв. 1</t>
  </si>
  <si>
    <t>Полонська, буд. 8, кв. 2</t>
  </si>
  <si>
    <t xml:space="preserve">Полонська, буд. 9, кв. 1 </t>
  </si>
  <si>
    <t xml:space="preserve">Полонська, буд. 9, кв. 2 </t>
  </si>
  <si>
    <t>Полонська, буд. 11, кв. 1</t>
  </si>
  <si>
    <t>Полонська, буд. 11, кв. 2</t>
  </si>
  <si>
    <t xml:space="preserve">Полонська, буд. 12, кв. 1 </t>
  </si>
  <si>
    <t xml:space="preserve">Полонська, буд. 12, кв. 2 </t>
  </si>
  <si>
    <t>Полонська, буд. 13, кв. 1</t>
  </si>
  <si>
    <t>Полонська, буд. 13, кв. 2</t>
  </si>
  <si>
    <t>Полонська, буд. 14, кв. 1</t>
  </si>
  <si>
    <t>Полонська, буд. 14, кв. 2</t>
  </si>
  <si>
    <t xml:space="preserve">Полонська, буд. 15, кв. 1 </t>
  </si>
  <si>
    <t>Полонська, буд. 15, кв. 2</t>
  </si>
  <si>
    <t xml:space="preserve">Полонська, буд. 16, кв. 1 </t>
  </si>
  <si>
    <t>Полонська, буд. 16, кв. 2</t>
  </si>
  <si>
    <t xml:space="preserve">Полонська, буд. 17, кв. 1  </t>
  </si>
  <si>
    <t xml:space="preserve">Полонська, буд. 17, кв. 2 </t>
  </si>
  <si>
    <t>Полонська, буд. 18, кв. 1</t>
  </si>
  <si>
    <t xml:space="preserve">Полонська, буд. 18, кв. 2 </t>
  </si>
  <si>
    <t>Полонська, буд. 19, кв. 1</t>
  </si>
  <si>
    <t xml:space="preserve">Полонська, буд. 19, кв. 2 </t>
  </si>
  <si>
    <t>Полонська, буд. 20,кв. 1</t>
  </si>
  <si>
    <t xml:space="preserve">Полонська, буд. 20, кв. 2 </t>
  </si>
  <si>
    <t>Полонська, буд. 21, кв. 1</t>
  </si>
  <si>
    <t>Полонська, буд. 21, кв. 2</t>
  </si>
  <si>
    <t xml:space="preserve">Полонська, буд. 22, кв. 1  </t>
  </si>
  <si>
    <t>Полонська, буд. 22, кв. 2</t>
  </si>
  <si>
    <t>Полонська, буд. 23, кв. 1</t>
  </si>
  <si>
    <t>Полонська, буд. 23, кв. 2</t>
  </si>
  <si>
    <t xml:space="preserve">Полонська, буд. 24, кв. 1 </t>
  </si>
  <si>
    <t>Полонська, буд. 24, кв. 2</t>
  </si>
  <si>
    <t xml:space="preserve">Полонська, буд. 24а  </t>
  </si>
  <si>
    <t>Полонська, буд. 24б</t>
  </si>
  <si>
    <t>Полонська, буд. 25, кв. 1</t>
  </si>
  <si>
    <t xml:space="preserve">Полонська, буд. 25, кв. 2 </t>
  </si>
  <si>
    <t xml:space="preserve">Полонська, буд. 26, кв. 1 </t>
  </si>
  <si>
    <t xml:space="preserve">Полонська, буд. 26, кв. 2 </t>
  </si>
  <si>
    <t>Полонська, буд. 27, кв. 1</t>
  </si>
  <si>
    <t xml:space="preserve">Полонська, буд. 27, кв. 2  </t>
  </si>
  <si>
    <t xml:space="preserve"> Полонська,  буд. 28</t>
  </si>
  <si>
    <t>Полонська, буд. 29</t>
  </si>
  <si>
    <t xml:space="preserve">1 Травня, буд. 1, кв. 1 </t>
  </si>
  <si>
    <t xml:space="preserve">1 Травня, буд. 1, кв. 2 </t>
  </si>
  <si>
    <t xml:space="preserve">1 Травня, буд. 3, кв. 1 </t>
  </si>
  <si>
    <t>1 Травня, буд. 3, кв. 2</t>
  </si>
  <si>
    <t>1 Травня, буд. 4, кв. 1</t>
  </si>
  <si>
    <t>1 Травня, буд. 4, кв. 2</t>
  </si>
  <si>
    <t>Центральна 2, буд. 45</t>
  </si>
  <si>
    <t>Центральна 2, буд. 37</t>
  </si>
  <si>
    <t xml:space="preserve">Поліська, буд. 1, кв. 1 </t>
  </si>
  <si>
    <t>Полонська, буд. 10. кв. 1, 2</t>
  </si>
  <si>
    <t xml:space="preserve">1 Травня, буд. 2, кв. 1, 2 </t>
  </si>
  <si>
    <t>вулиця Садова</t>
  </si>
  <si>
    <t>сума внесків, 
грн. без ПДВ в квартал
(приміщення)</t>
  </si>
  <si>
    <t>сума внесків, 
грн з ПДВ 
в квартал
(приміщення)</t>
  </si>
  <si>
    <t>село Заболоття</t>
  </si>
  <si>
    <t>село Стара Рафалівка</t>
  </si>
  <si>
    <t>до рішення виконавчого комітету</t>
  </si>
  <si>
    <t xml:space="preserve">Керуючий  справами                  </t>
  </si>
  <si>
    <t>Сергій  Денега</t>
  </si>
  <si>
    <t xml:space="preserve"> </t>
  </si>
  <si>
    <t xml:space="preserve">_______2020 р. №______  </t>
  </si>
  <si>
    <t>Додаток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</si>
</sst>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 Cyr"/>
      <charset val="204"/>
    </font>
    <font>
      <sz val="8"/>
      <name val="Times New Roman Cyr"/>
      <charset val="204"/>
    </font>
    <font>
      <sz val="11"/>
      <name val="Calibri"/>
      <family val="2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1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Fill="1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9" fillId="0" borderId="0" xfId="0" applyFont="1" applyFill="1"/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indent="10"/>
    </xf>
    <xf numFmtId="0" fontId="1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351"/>
  <sheetViews>
    <sheetView tabSelected="1" topLeftCell="I323" zoomScale="90" zoomScaleNormal="90" zoomScaleSheetLayoutView="80" zoomScalePageLayoutView="80" workbookViewId="0">
      <selection activeCell="U341" sqref="U341"/>
    </sheetView>
  </sheetViews>
  <sheetFormatPr defaultColWidth="9.109375" defaultRowHeight="13.8"/>
  <cols>
    <col min="1" max="1" width="7" style="11" customWidth="1"/>
    <col min="2" max="2" width="26.6640625" style="19" customWidth="1"/>
    <col min="3" max="3" width="11.5546875" style="20" customWidth="1"/>
    <col min="4" max="4" width="11.109375" style="7" customWidth="1"/>
    <col min="5" max="5" width="13.6640625" style="7" customWidth="1"/>
    <col min="6" max="6" width="12.6640625" style="7" customWidth="1"/>
    <col min="7" max="7" width="9.5546875" style="7" customWidth="1"/>
    <col min="8" max="8" width="12.6640625" style="7" customWidth="1"/>
    <col min="9" max="9" width="13.88671875" style="7" customWidth="1"/>
    <col min="10" max="10" width="12.6640625" style="7" customWidth="1"/>
    <col min="11" max="11" width="9.5546875" style="7" customWidth="1"/>
    <col min="12" max="12" width="13.33203125" style="7" customWidth="1"/>
    <col min="13" max="13" width="13.44140625" style="7" customWidth="1"/>
    <col min="14" max="14" width="9.6640625" style="7" customWidth="1"/>
    <col min="15" max="15" width="12.88671875" style="7" customWidth="1"/>
    <col min="16" max="16384" width="9.109375" style="12"/>
  </cols>
  <sheetData>
    <row r="1" spans="1:15" ht="15" customHeight="1">
      <c r="B1" s="45"/>
      <c r="C1" s="45"/>
      <c r="H1" s="12"/>
      <c r="L1" s="90" t="s">
        <v>348</v>
      </c>
      <c r="M1" s="91"/>
      <c r="N1" s="90"/>
    </row>
    <row r="2" spans="1:15" ht="13.8" customHeight="1">
      <c r="B2" s="45"/>
      <c r="C2" s="45"/>
      <c r="H2" s="12"/>
      <c r="L2" s="92" t="s">
        <v>343</v>
      </c>
      <c r="M2" s="93"/>
      <c r="N2" s="93"/>
      <c r="O2" s="93"/>
    </row>
    <row r="3" spans="1:15" ht="15" hidden="1" customHeight="1">
      <c r="B3" s="45"/>
      <c r="C3" s="45"/>
      <c r="H3" s="12"/>
      <c r="L3" s="62"/>
      <c r="M3" s="62" t="s">
        <v>346</v>
      </c>
      <c r="N3" s="62"/>
    </row>
    <row r="4" spans="1:15" ht="15" customHeight="1">
      <c r="B4" s="45"/>
      <c r="C4" s="45"/>
      <c r="H4" s="12"/>
      <c r="L4" s="92" t="s">
        <v>347</v>
      </c>
      <c r="M4" s="94"/>
      <c r="N4" s="92"/>
    </row>
    <row r="5" spans="1:15" ht="20.399999999999999">
      <c r="A5" s="45"/>
      <c r="B5" s="12"/>
      <c r="C5" s="46" t="s">
        <v>11</v>
      </c>
    </row>
    <row r="7" spans="1:15" ht="55.5" customHeight="1">
      <c r="A7" s="76" t="s">
        <v>4</v>
      </c>
      <c r="B7" s="76" t="s">
        <v>9</v>
      </c>
      <c r="C7" s="74" t="s">
        <v>8</v>
      </c>
      <c r="D7" s="76" t="s">
        <v>10</v>
      </c>
      <c r="E7" s="76" t="s">
        <v>5</v>
      </c>
      <c r="F7" s="82"/>
      <c r="G7" s="82"/>
      <c r="H7" s="82"/>
      <c r="I7" s="76" t="s">
        <v>6</v>
      </c>
      <c r="J7" s="82"/>
      <c r="K7" s="82"/>
      <c r="L7" s="82"/>
      <c r="M7" s="76" t="s">
        <v>7</v>
      </c>
      <c r="N7" s="82"/>
      <c r="O7" s="82"/>
    </row>
    <row r="8" spans="1:15" ht="52.8">
      <c r="A8" s="76"/>
      <c r="B8" s="76"/>
      <c r="C8" s="74"/>
      <c r="D8" s="76"/>
      <c r="E8" s="34" t="s">
        <v>0</v>
      </c>
      <c r="F8" s="34" t="s">
        <v>1</v>
      </c>
      <c r="G8" s="34" t="s">
        <v>3</v>
      </c>
      <c r="H8" s="34" t="s">
        <v>2</v>
      </c>
      <c r="I8" s="34" t="s">
        <v>0</v>
      </c>
      <c r="J8" s="34" t="s">
        <v>1</v>
      </c>
      <c r="K8" s="34" t="s">
        <v>3</v>
      </c>
      <c r="L8" s="34" t="s">
        <v>2</v>
      </c>
      <c r="M8" s="34" t="s">
        <v>339</v>
      </c>
      <c r="N8" s="34" t="s">
        <v>3</v>
      </c>
      <c r="O8" s="34" t="s">
        <v>340</v>
      </c>
    </row>
    <row r="9" spans="1:15" s="27" customFormat="1" ht="13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</row>
    <row r="10" spans="1:15" s="27" customFormat="1" ht="29.25" customHeight="1">
      <c r="A10" s="79" t="s">
        <v>341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</row>
    <row r="11" spans="1:15">
      <c r="A11" s="36"/>
      <c r="B11" s="61" t="s">
        <v>338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spans="1:15">
      <c r="A12" s="38">
        <v>1</v>
      </c>
      <c r="B12" s="5" t="s">
        <v>63</v>
      </c>
      <c r="C12" s="31">
        <v>1</v>
      </c>
      <c r="D12" s="29">
        <v>1</v>
      </c>
      <c r="E12" s="29">
        <v>183.93</v>
      </c>
      <c r="F12" s="29">
        <f t="shared" ref="F12:F28" si="0">ROUND(C12*E12/D12,2)</f>
        <v>183.93</v>
      </c>
      <c r="G12" s="29">
        <f t="shared" ref="G12:G28" si="1">H12-F12</f>
        <v>36.789999999999992</v>
      </c>
      <c r="H12" s="29">
        <f t="shared" ref="H12:H28" si="2">ROUND(F12*1.2,2)</f>
        <v>220.72</v>
      </c>
      <c r="I12" s="29">
        <v>36.39</v>
      </c>
      <c r="J12" s="29">
        <f t="shared" ref="J12:J28" si="3">ROUND(C12*I12/D12,2)</f>
        <v>36.39</v>
      </c>
      <c r="K12" s="29">
        <f t="shared" ref="K12:K28" si="4">L12-J12</f>
        <v>7.2800000000000011</v>
      </c>
      <c r="L12" s="29">
        <f t="shared" ref="L12:L28" si="5">ROUND(J12*1.2,2)</f>
        <v>43.67</v>
      </c>
      <c r="M12" s="29">
        <f>F12+J12</f>
        <v>220.32</v>
      </c>
      <c r="N12" s="29">
        <f t="shared" ref="N12:N28" si="6">G12+K12</f>
        <v>44.069999999999993</v>
      </c>
      <c r="O12" s="29">
        <f t="shared" ref="O12:O28" si="7">H12+L12</f>
        <v>264.39</v>
      </c>
    </row>
    <row r="13" spans="1:15">
      <c r="A13" s="4">
        <v>2</v>
      </c>
      <c r="B13" s="3" t="s">
        <v>64</v>
      </c>
      <c r="C13" s="28">
        <v>1</v>
      </c>
      <c r="D13" s="29">
        <v>1</v>
      </c>
      <c r="E13" s="29">
        <v>183.93</v>
      </c>
      <c r="F13" s="29">
        <f t="shared" si="0"/>
        <v>183.93</v>
      </c>
      <c r="G13" s="29">
        <f t="shared" si="1"/>
        <v>36.789999999999992</v>
      </c>
      <c r="H13" s="29">
        <f t="shared" si="2"/>
        <v>220.72</v>
      </c>
      <c r="I13" s="29">
        <v>36.39</v>
      </c>
      <c r="J13" s="29">
        <f t="shared" si="3"/>
        <v>36.39</v>
      </c>
      <c r="K13" s="29">
        <f t="shared" si="4"/>
        <v>7.2800000000000011</v>
      </c>
      <c r="L13" s="29">
        <f t="shared" si="5"/>
        <v>43.67</v>
      </c>
      <c r="M13" s="29">
        <f t="shared" ref="M13:M28" si="8">F13+J13</f>
        <v>220.32</v>
      </c>
      <c r="N13" s="29">
        <f t="shared" si="6"/>
        <v>44.069999999999993</v>
      </c>
      <c r="O13" s="29">
        <f t="shared" si="7"/>
        <v>264.39</v>
      </c>
    </row>
    <row r="14" spans="1:15">
      <c r="A14" s="4">
        <v>3</v>
      </c>
      <c r="B14" s="3" t="s">
        <v>65</v>
      </c>
      <c r="C14" s="28">
        <v>1</v>
      </c>
      <c r="D14" s="29">
        <v>1</v>
      </c>
      <c r="E14" s="29">
        <v>183.93</v>
      </c>
      <c r="F14" s="29">
        <f t="shared" si="0"/>
        <v>183.93</v>
      </c>
      <c r="G14" s="29">
        <f t="shared" si="1"/>
        <v>36.789999999999992</v>
      </c>
      <c r="H14" s="29">
        <f t="shared" si="2"/>
        <v>220.72</v>
      </c>
      <c r="I14" s="29">
        <v>36.39</v>
      </c>
      <c r="J14" s="29">
        <f t="shared" si="3"/>
        <v>36.39</v>
      </c>
      <c r="K14" s="29">
        <f t="shared" si="4"/>
        <v>7.2800000000000011</v>
      </c>
      <c r="L14" s="29">
        <f t="shared" si="5"/>
        <v>43.67</v>
      </c>
      <c r="M14" s="29">
        <f t="shared" si="8"/>
        <v>220.32</v>
      </c>
      <c r="N14" s="29">
        <f t="shared" si="6"/>
        <v>44.069999999999993</v>
      </c>
      <c r="O14" s="29">
        <f t="shared" si="7"/>
        <v>264.39</v>
      </c>
    </row>
    <row r="15" spans="1:15">
      <c r="A15" s="4">
        <v>4</v>
      </c>
      <c r="B15" s="3" t="s">
        <v>66</v>
      </c>
      <c r="C15" s="28">
        <v>1</v>
      </c>
      <c r="D15" s="29">
        <v>1</v>
      </c>
      <c r="E15" s="29">
        <v>183.93</v>
      </c>
      <c r="F15" s="29">
        <f t="shared" si="0"/>
        <v>183.93</v>
      </c>
      <c r="G15" s="29">
        <f t="shared" si="1"/>
        <v>36.789999999999992</v>
      </c>
      <c r="H15" s="29">
        <f t="shared" si="2"/>
        <v>220.72</v>
      </c>
      <c r="I15" s="29">
        <v>36.39</v>
      </c>
      <c r="J15" s="29">
        <f t="shared" si="3"/>
        <v>36.39</v>
      </c>
      <c r="K15" s="29">
        <f t="shared" si="4"/>
        <v>7.2800000000000011</v>
      </c>
      <c r="L15" s="29">
        <f t="shared" si="5"/>
        <v>43.67</v>
      </c>
      <c r="M15" s="29">
        <f t="shared" si="8"/>
        <v>220.32</v>
      </c>
      <c r="N15" s="29">
        <f t="shared" si="6"/>
        <v>44.069999999999993</v>
      </c>
      <c r="O15" s="29">
        <f t="shared" si="7"/>
        <v>264.39</v>
      </c>
    </row>
    <row r="16" spans="1:15">
      <c r="A16" s="4">
        <v>5</v>
      </c>
      <c r="B16" s="3" t="s">
        <v>67</v>
      </c>
      <c r="C16" s="28">
        <v>1</v>
      </c>
      <c r="D16" s="29">
        <v>1</v>
      </c>
      <c r="E16" s="29">
        <v>183.93</v>
      </c>
      <c r="F16" s="29">
        <f t="shared" si="0"/>
        <v>183.93</v>
      </c>
      <c r="G16" s="29">
        <f t="shared" si="1"/>
        <v>36.789999999999992</v>
      </c>
      <c r="H16" s="29">
        <f t="shared" si="2"/>
        <v>220.72</v>
      </c>
      <c r="I16" s="29">
        <v>36.39</v>
      </c>
      <c r="J16" s="29">
        <f t="shared" si="3"/>
        <v>36.39</v>
      </c>
      <c r="K16" s="29">
        <f t="shared" si="4"/>
        <v>7.2800000000000011</v>
      </c>
      <c r="L16" s="29">
        <f t="shared" si="5"/>
        <v>43.67</v>
      </c>
      <c r="M16" s="29">
        <f t="shared" si="8"/>
        <v>220.32</v>
      </c>
      <c r="N16" s="29">
        <f t="shared" si="6"/>
        <v>44.069999999999993</v>
      </c>
      <c r="O16" s="29">
        <f t="shared" si="7"/>
        <v>264.39</v>
      </c>
    </row>
    <row r="17" spans="1:15">
      <c r="A17" s="4">
        <v>6</v>
      </c>
      <c r="B17" s="3" t="s">
        <v>68</v>
      </c>
      <c r="C17" s="28">
        <v>1</v>
      </c>
      <c r="D17" s="29">
        <v>1</v>
      </c>
      <c r="E17" s="29">
        <v>183.93</v>
      </c>
      <c r="F17" s="29">
        <f t="shared" si="0"/>
        <v>183.93</v>
      </c>
      <c r="G17" s="29">
        <f t="shared" si="1"/>
        <v>36.789999999999992</v>
      </c>
      <c r="H17" s="29">
        <f t="shared" si="2"/>
        <v>220.72</v>
      </c>
      <c r="I17" s="29">
        <v>36.39</v>
      </c>
      <c r="J17" s="29">
        <f t="shared" si="3"/>
        <v>36.39</v>
      </c>
      <c r="K17" s="29">
        <f t="shared" si="4"/>
        <v>7.2800000000000011</v>
      </c>
      <c r="L17" s="29">
        <f t="shared" si="5"/>
        <v>43.67</v>
      </c>
      <c r="M17" s="29">
        <f t="shared" si="8"/>
        <v>220.32</v>
      </c>
      <c r="N17" s="29">
        <f t="shared" si="6"/>
        <v>44.069999999999993</v>
      </c>
      <c r="O17" s="29">
        <f t="shared" si="7"/>
        <v>264.39</v>
      </c>
    </row>
    <row r="18" spans="1:15">
      <c r="A18" s="4">
        <v>7</v>
      </c>
      <c r="B18" s="3" t="s">
        <v>69</v>
      </c>
      <c r="C18" s="28">
        <v>1</v>
      </c>
      <c r="D18" s="29">
        <v>1</v>
      </c>
      <c r="E18" s="29">
        <v>183.93</v>
      </c>
      <c r="F18" s="29">
        <f t="shared" si="0"/>
        <v>183.93</v>
      </c>
      <c r="G18" s="29">
        <f t="shared" si="1"/>
        <v>36.789999999999992</v>
      </c>
      <c r="H18" s="29">
        <f t="shared" si="2"/>
        <v>220.72</v>
      </c>
      <c r="I18" s="29">
        <v>36.39</v>
      </c>
      <c r="J18" s="29">
        <f t="shared" si="3"/>
        <v>36.39</v>
      </c>
      <c r="K18" s="29">
        <f t="shared" si="4"/>
        <v>7.2800000000000011</v>
      </c>
      <c r="L18" s="29">
        <f t="shared" si="5"/>
        <v>43.67</v>
      </c>
      <c r="M18" s="29">
        <f t="shared" si="8"/>
        <v>220.32</v>
      </c>
      <c r="N18" s="29">
        <f t="shared" si="6"/>
        <v>44.069999999999993</v>
      </c>
      <c r="O18" s="29">
        <f t="shared" si="7"/>
        <v>264.39</v>
      </c>
    </row>
    <row r="19" spans="1:15">
      <c r="A19" s="4">
        <v>8</v>
      </c>
      <c r="B19" s="3" t="s">
        <v>70</v>
      </c>
      <c r="C19" s="28">
        <v>1</v>
      </c>
      <c r="D19" s="29">
        <v>1</v>
      </c>
      <c r="E19" s="29">
        <v>183.93</v>
      </c>
      <c r="F19" s="29">
        <f t="shared" si="0"/>
        <v>183.93</v>
      </c>
      <c r="G19" s="29">
        <f t="shared" si="1"/>
        <v>36.789999999999992</v>
      </c>
      <c r="H19" s="29">
        <f t="shared" si="2"/>
        <v>220.72</v>
      </c>
      <c r="I19" s="29">
        <v>36.39</v>
      </c>
      <c r="J19" s="29">
        <f t="shared" si="3"/>
        <v>36.39</v>
      </c>
      <c r="K19" s="29">
        <f t="shared" si="4"/>
        <v>7.2800000000000011</v>
      </c>
      <c r="L19" s="29">
        <f t="shared" si="5"/>
        <v>43.67</v>
      </c>
      <c r="M19" s="29">
        <f t="shared" si="8"/>
        <v>220.32</v>
      </c>
      <c r="N19" s="29">
        <f t="shared" si="6"/>
        <v>44.069999999999993</v>
      </c>
      <c r="O19" s="29">
        <f t="shared" si="7"/>
        <v>264.39</v>
      </c>
    </row>
    <row r="20" spans="1:15">
      <c r="A20" s="4">
        <v>9</v>
      </c>
      <c r="B20" s="3" t="s">
        <v>12</v>
      </c>
      <c r="C20" s="28">
        <v>1</v>
      </c>
      <c r="D20" s="29">
        <v>1</v>
      </c>
      <c r="E20" s="29">
        <v>183.93</v>
      </c>
      <c r="F20" s="29">
        <f t="shared" si="0"/>
        <v>183.93</v>
      </c>
      <c r="G20" s="29">
        <f t="shared" si="1"/>
        <v>36.789999999999992</v>
      </c>
      <c r="H20" s="29">
        <f t="shared" si="2"/>
        <v>220.72</v>
      </c>
      <c r="I20" s="29">
        <v>36.39</v>
      </c>
      <c r="J20" s="29">
        <f t="shared" si="3"/>
        <v>36.39</v>
      </c>
      <c r="K20" s="29">
        <f t="shared" si="4"/>
        <v>7.2800000000000011</v>
      </c>
      <c r="L20" s="29">
        <f t="shared" si="5"/>
        <v>43.67</v>
      </c>
      <c r="M20" s="29">
        <f t="shared" si="8"/>
        <v>220.32</v>
      </c>
      <c r="N20" s="29">
        <f t="shared" si="6"/>
        <v>44.069999999999993</v>
      </c>
      <c r="O20" s="29">
        <f t="shared" si="7"/>
        <v>264.39</v>
      </c>
    </row>
    <row r="21" spans="1:15">
      <c r="A21" s="4">
        <v>10</v>
      </c>
      <c r="B21" s="3" t="s">
        <v>71</v>
      </c>
      <c r="C21" s="28">
        <v>1</v>
      </c>
      <c r="D21" s="29">
        <v>1</v>
      </c>
      <c r="E21" s="29">
        <v>183.93</v>
      </c>
      <c r="F21" s="29">
        <f t="shared" si="0"/>
        <v>183.93</v>
      </c>
      <c r="G21" s="29">
        <f t="shared" si="1"/>
        <v>36.789999999999992</v>
      </c>
      <c r="H21" s="29">
        <f t="shared" si="2"/>
        <v>220.72</v>
      </c>
      <c r="I21" s="29">
        <v>36.39</v>
      </c>
      <c r="J21" s="29">
        <f t="shared" si="3"/>
        <v>36.39</v>
      </c>
      <c r="K21" s="29">
        <f t="shared" si="4"/>
        <v>7.2800000000000011</v>
      </c>
      <c r="L21" s="29">
        <f t="shared" si="5"/>
        <v>43.67</v>
      </c>
      <c r="M21" s="29">
        <f t="shared" si="8"/>
        <v>220.32</v>
      </c>
      <c r="N21" s="29">
        <f t="shared" si="6"/>
        <v>44.069999999999993</v>
      </c>
      <c r="O21" s="29">
        <f t="shared" si="7"/>
        <v>264.39</v>
      </c>
    </row>
    <row r="22" spans="1:15">
      <c r="A22" s="4">
        <v>11</v>
      </c>
      <c r="B22" s="3" t="s">
        <v>72</v>
      </c>
      <c r="C22" s="28">
        <v>1</v>
      </c>
      <c r="D22" s="29">
        <v>1</v>
      </c>
      <c r="E22" s="29">
        <v>183.93</v>
      </c>
      <c r="F22" s="29">
        <f t="shared" si="0"/>
        <v>183.93</v>
      </c>
      <c r="G22" s="29">
        <f t="shared" si="1"/>
        <v>36.789999999999992</v>
      </c>
      <c r="H22" s="29">
        <f t="shared" si="2"/>
        <v>220.72</v>
      </c>
      <c r="I22" s="29">
        <v>36.39</v>
      </c>
      <c r="J22" s="29">
        <f t="shared" si="3"/>
        <v>36.39</v>
      </c>
      <c r="K22" s="29">
        <f t="shared" si="4"/>
        <v>7.2800000000000011</v>
      </c>
      <c r="L22" s="29">
        <f t="shared" si="5"/>
        <v>43.67</v>
      </c>
      <c r="M22" s="29">
        <f t="shared" si="8"/>
        <v>220.32</v>
      </c>
      <c r="N22" s="29">
        <f t="shared" si="6"/>
        <v>44.069999999999993</v>
      </c>
      <c r="O22" s="29">
        <f t="shared" si="7"/>
        <v>264.39</v>
      </c>
    </row>
    <row r="23" spans="1:15">
      <c r="A23" s="4">
        <v>12</v>
      </c>
      <c r="B23" s="3" t="s">
        <v>73</v>
      </c>
      <c r="C23" s="28">
        <v>1</v>
      </c>
      <c r="D23" s="29">
        <v>1</v>
      </c>
      <c r="E23" s="29">
        <v>183.93</v>
      </c>
      <c r="F23" s="29">
        <f t="shared" si="0"/>
        <v>183.93</v>
      </c>
      <c r="G23" s="29">
        <f t="shared" si="1"/>
        <v>36.789999999999992</v>
      </c>
      <c r="H23" s="29">
        <f t="shared" si="2"/>
        <v>220.72</v>
      </c>
      <c r="I23" s="29">
        <v>36.39</v>
      </c>
      <c r="J23" s="29">
        <f t="shared" si="3"/>
        <v>36.39</v>
      </c>
      <c r="K23" s="29">
        <f t="shared" si="4"/>
        <v>7.2800000000000011</v>
      </c>
      <c r="L23" s="29">
        <f t="shared" si="5"/>
        <v>43.67</v>
      </c>
      <c r="M23" s="29">
        <f t="shared" si="8"/>
        <v>220.32</v>
      </c>
      <c r="N23" s="29">
        <f t="shared" si="6"/>
        <v>44.069999999999993</v>
      </c>
      <c r="O23" s="29">
        <f t="shared" si="7"/>
        <v>264.39</v>
      </c>
    </row>
    <row r="24" spans="1:15">
      <c r="A24" s="4">
        <v>13</v>
      </c>
      <c r="B24" s="3" t="s">
        <v>33</v>
      </c>
      <c r="C24" s="28">
        <v>1</v>
      </c>
      <c r="D24" s="29">
        <v>1</v>
      </c>
      <c r="E24" s="29">
        <v>183.93</v>
      </c>
      <c r="F24" s="29">
        <f t="shared" si="0"/>
        <v>183.93</v>
      </c>
      <c r="G24" s="29">
        <f t="shared" si="1"/>
        <v>36.789999999999992</v>
      </c>
      <c r="H24" s="29">
        <f t="shared" si="2"/>
        <v>220.72</v>
      </c>
      <c r="I24" s="29">
        <v>36.39</v>
      </c>
      <c r="J24" s="29">
        <f t="shared" si="3"/>
        <v>36.39</v>
      </c>
      <c r="K24" s="29">
        <f t="shared" si="4"/>
        <v>7.2800000000000011</v>
      </c>
      <c r="L24" s="29">
        <f t="shared" si="5"/>
        <v>43.67</v>
      </c>
      <c r="M24" s="29">
        <f t="shared" si="8"/>
        <v>220.32</v>
      </c>
      <c r="N24" s="29">
        <f t="shared" si="6"/>
        <v>44.069999999999993</v>
      </c>
      <c r="O24" s="29">
        <f t="shared" si="7"/>
        <v>264.39</v>
      </c>
    </row>
    <row r="25" spans="1:15">
      <c r="A25" s="4">
        <v>14</v>
      </c>
      <c r="B25" s="3" t="s">
        <v>13</v>
      </c>
      <c r="C25" s="28">
        <v>1</v>
      </c>
      <c r="D25" s="29">
        <v>1</v>
      </c>
      <c r="E25" s="29">
        <v>183.93</v>
      </c>
      <c r="F25" s="29">
        <f t="shared" si="0"/>
        <v>183.93</v>
      </c>
      <c r="G25" s="29">
        <f t="shared" si="1"/>
        <v>36.789999999999992</v>
      </c>
      <c r="H25" s="29">
        <f t="shared" si="2"/>
        <v>220.72</v>
      </c>
      <c r="I25" s="29">
        <v>36.39</v>
      </c>
      <c r="J25" s="29">
        <f t="shared" si="3"/>
        <v>36.39</v>
      </c>
      <c r="K25" s="29">
        <f t="shared" si="4"/>
        <v>7.2800000000000011</v>
      </c>
      <c r="L25" s="29">
        <f t="shared" si="5"/>
        <v>43.67</v>
      </c>
      <c r="M25" s="29">
        <f t="shared" si="8"/>
        <v>220.32</v>
      </c>
      <c r="N25" s="29">
        <f t="shared" si="6"/>
        <v>44.069999999999993</v>
      </c>
      <c r="O25" s="29">
        <f t="shared" si="7"/>
        <v>264.39</v>
      </c>
    </row>
    <row r="26" spans="1:15">
      <c r="A26" s="4">
        <v>15</v>
      </c>
      <c r="B26" s="3" t="s">
        <v>14</v>
      </c>
      <c r="C26" s="28">
        <v>1</v>
      </c>
      <c r="D26" s="29">
        <v>1</v>
      </c>
      <c r="E26" s="29">
        <v>183.93</v>
      </c>
      <c r="F26" s="29">
        <f t="shared" si="0"/>
        <v>183.93</v>
      </c>
      <c r="G26" s="29">
        <f t="shared" si="1"/>
        <v>36.789999999999992</v>
      </c>
      <c r="H26" s="29">
        <f t="shared" si="2"/>
        <v>220.72</v>
      </c>
      <c r="I26" s="29">
        <v>36.39</v>
      </c>
      <c r="J26" s="29">
        <f t="shared" si="3"/>
        <v>36.39</v>
      </c>
      <c r="K26" s="29">
        <f t="shared" si="4"/>
        <v>7.2800000000000011</v>
      </c>
      <c r="L26" s="29">
        <f t="shared" si="5"/>
        <v>43.67</v>
      </c>
      <c r="M26" s="29">
        <f t="shared" si="8"/>
        <v>220.32</v>
      </c>
      <c r="N26" s="29">
        <f t="shared" si="6"/>
        <v>44.069999999999993</v>
      </c>
      <c r="O26" s="29">
        <f t="shared" si="7"/>
        <v>264.39</v>
      </c>
    </row>
    <row r="27" spans="1:15">
      <c r="A27" s="4">
        <v>16</v>
      </c>
      <c r="B27" s="3" t="s">
        <v>74</v>
      </c>
      <c r="C27" s="28">
        <v>1</v>
      </c>
      <c r="D27" s="29">
        <v>1</v>
      </c>
      <c r="E27" s="29">
        <v>183.93</v>
      </c>
      <c r="F27" s="29">
        <f t="shared" si="0"/>
        <v>183.93</v>
      </c>
      <c r="G27" s="29">
        <f t="shared" si="1"/>
        <v>36.789999999999992</v>
      </c>
      <c r="H27" s="29">
        <f t="shared" si="2"/>
        <v>220.72</v>
      </c>
      <c r="I27" s="29">
        <v>36.39</v>
      </c>
      <c r="J27" s="29">
        <f t="shared" si="3"/>
        <v>36.39</v>
      </c>
      <c r="K27" s="29">
        <f t="shared" si="4"/>
        <v>7.2800000000000011</v>
      </c>
      <c r="L27" s="29">
        <f t="shared" si="5"/>
        <v>43.67</v>
      </c>
      <c r="M27" s="29">
        <f t="shared" si="8"/>
        <v>220.32</v>
      </c>
      <c r="N27" s="29">
        <f t="shared" si="6"/>
        <v>44.069999999999993</v>
      </c>
      <c r="O27" s="29">
        <f t="shared" si="7"/>
        <v>264.39</v>
      </c>
    </row>
    <row r="28" spans="1:15">
      <c r="A28" s="37">
        <v>17</v>
      </c>
      <c r="B28" s="2" t="s">
        <v>75</v>
      </c>
      <c r="C28" s="30">
        <v>1</v>
      </c>
      <c r="D28" s="50">
        <v>1</v>
      </c>
      <c r="E28" s="50">
        <v>183.93</v>
      </c>
      <c r="F28" s="50">
        <f t="shared" si="0"/>
        <v>183.93</v>
      </c>
      <c r="G28" s="50">
        <f t="shared" si="1"/>
        <v>36.789999999999992</v>
      </c>
      <c r="H28" s="50">
        <f t="shared" si="2"/>
        <v>220.72</v>
      </c>
      <c r="I28" s="50">
        <v>36.39</v>
      </c>
      <c r="J28" s="50">
        <f t="shared" si="3"/>
        <v>36.39</v>
      </c>
      <c r="K28" s="50">
        <f t="shared" si="4"/>
        <v>7.2800000000000011</v>
      </c>
      <c r="L28" s="50">
        <f t="shared" si="5"/>
        <v>43.67</v>
      </c>
      <c r="M28" s="50">
        <f t="shared" si="8"/>
        <v>220.32</v>
      </c>
      <c r="N28" s="50">
        <f t="shared" si="6"/>
        <v>44.069999999999993</v>
      </c>
      <c r="O28" s="50">
        <f t="shared" si="7"/>
        <v>264.39</v>
      </c>
    </row>
    <row r="29" spans="1:15">
      <c r="A29" s="36"/>
      <c r="B29" s="61" t="s">
        <v>22</v>
      </c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</row>
    <row r="30" spans="1:15">
      <c r="A30" s="38">
        <v>18</v>
      </c>
      <c r="B30" s="5" t="s">
        <v>335</v>
      </c>
      <c r="C30" s="31">
        <v>1</v>
      </c>
      <c r="D30" s="51">
        <v>1</v>
      </c>
      <c r="E30" s="51">
        <v>183.93</v>
      </c>
      <c r="F30" s="51">
        <f t="shared" ref="F30:F42" si="9">ROUND(C30*E30/D30,2)</f>
        <v>183.93</v>
      </c>
      <c r="G30" s="51">
        <f t="shared" ref="G30:G42" si="10">H30-F30</f>
        <v>36.789999999999992</v>
      </c>
      <c r="H30" s="51">
        <f t="shared" ref="H30:H42" si="11">ROUND(F30*1.2,2)</f>
        <v>220.72</v>
      </c>
      <c r="I30" s="51">
        <v>36.39</v>
      </c>
      <c r="J30" s="51">
        <f t="shared" ref="J30:J42" si="12">ROUND(C30*I30/D30,2)</f>
        <v>36.39</v>
      </c>
      <c r="K30" s="51">
        <f t="shared" ref="K30:K42" si="13">L30-J30</f>
        <v>7.2800000000000011</v>
      </c>
      <c r="L30" s="51">
        <f t="shared" ref="L30:L42" si="14">ROUND(J30*1.2,2)</f>
        <v>43.67</v>
      </c>
      <c r="M30" s="51">
        <f t="shared" ref="M30:M42" si="15">F30+J30</f>
        <v>220.32</v>
      </c>
      <c r="N30" s="51">
        <f t="shared" ref="N30:N42" si="16">G30+K30</f>
        <v>44.069999999999993</v>
      </c>
      <c r="O30" s="51">
        <f t="shared" ref="O30:O42" si="17">H30+L30</f>
        <v>264.39</v>
      </c>
    </row>
    <row r="31" spans="1:15">
      <c r="A31" s="4">
        <v>19</v>
      </c>
      <c r="B31" s="3" t="s">
        <v>76</v>
      </c>
      <c r="C31" s="28">
        <v>1</v>
      </c>
      <c r="D31" s="29">
        <v>1</v>
      </c>
      <c r="E31" s="29">
        <v>183.93</v>
      </c>
      <c r="F31" s="29">
        <f t="shared" si="9"/>
        <v>183.93</v>
      </c>
      <c r="G31" s="29">
        <f t="shared" si="10"/>
        <v>36.789999999999992</v>
      </c>
      <c r="H31" s="29">
        <f t="shared" si="11"/>
        <v>220.72</v>
      </c>
      <c r="I31" s="29">
        <v>36.39</v>
      </c>
      <c r="J31" s="29">
        <f t="shared" si="12"/>
        <v>36.39</v>
      </c>
      <c r="K31" s="29">
        <f t="shared" si="13"/>
        <v>7.2800000000000011</v>
      </c>
      <c r="L31" s="29">
        <f t="shared" si="14"/>
        <v>43.67</v>
      </c>
      <c r="M31" s="29">
        <f t="shared" si="15"/>
        <v>220.32</v>
      </c>
      <c r="N31" s="29">
        <f t="shared" si="16"/>
        <v>44.069999999999993</v>
      </c>
      <c r="O31" s="29">
        <f t="shared" si="17"/>
        <v>264.39</v>
      </c>
    </row>
    <row r="32" spans="1:15">
      <c r="A32" s="4">
        <v>20</v>
      </c>
      <c r="B32" s="3" t="s">
        <v>77</v>
      </c>
      <c r="C32" s="28">
        <v>1</v>
      </c>
      <c r="D32" s="29">
        <v>1</v>
      </c>
      <c r="E32" s="29">
        <v>183.93</v>
      </c>
      <c r="F32" s="29">
        <f t="shared" si="9"/>
        <v>183.93</v>
      </c>
      <c r="G32" s="29">
        <f t="shared" si="10"/>
        <v>36.789999999999992</v>
      </c>
      <c r="H32" s="29">
        <f t="shared" si="11"/>
        <v>220.72</v>
      </c>
      <c r="I32" s="29">
        <v>36.39</v>
      </c>
      <c r="J32" s="29">
        <f t="shared" si="12"/>
        <v>36.39</v>
      </c>
      <c r="K32" s="29">
        <f t="shared" si="13"/>
        <v>7.2800000000000011</v>
      </c>
      <c r="L32" s="29">
        <f t="shared" si="14"/>
        <v>43.67</v>
      </c>
      <c r="M32" s="29">
        <f t="shared" si="15"/>
        <v>220.32</v>
      </c>
      <c r="N32" s="29">
        <f t="shared" si="16"/>
        <v>44.069999999999993</v>
      </c>
      <c r="O32" s="29">
        <f t="shared" si="17"/>
        <v>264.39</v>
      </c>
    </row>
    <row r="33" spans="1:15">
      <c r="A33" s="4">
        <v>21</v>
      </c>
      <c r="B33" s="3" t="s">
        <v>78</v>
      </c>
      <c r="C33" s="28">
        <v>1</v>
      </c>
      <c r="D33" s="29">
        <v>1</v>
      </c>
      <c r="E33" s="29">
        <v>183.93</v>
      </c>
      <c r="F33" s="29">
        <f t="shared" si="9"/>
        <v>183.93</v>
      </c>
      <c r="G33" s="29">
        <f t="shared" si="10"/>
        <v>36.789999999999992</v>
      </c>
      <c r="H33" s="29">
        <f t="shared" si="11"/>
        <v>220.72</v>
      </c>
      <c r="I33" s="29">
        <v>36.39</v>
      </c>
      <c r="J33" s="29">
        <f t="shared" si="12"/>
        <v>36.39</v>
      </c>
      <c r="K33" s="29">
        <f t="shared" si="13"/>
        <v>7.2800000000000011</v>
      </c>
      <c r="L33" s="29">
        <f t="shared" si="14"/>
        <v>43.67</v>
      </c>
      <c r="M33" s="29">
        <f t="shared" si="15"/>
        <v>220.32</v>
      </c>
      <c r="N33" s="29">
        <f t="shared" si="16"/>
        <v>44.069999999999993</v>
      </c>
      <c r="O33" s="29">
        <f t="shared" si="17"/>
        <v>264.39</v>
      </c>
    </row>
    <row r="34" spans="1:15">
      <c r="A34" s="4">
        <v>22</v>
      </c>
      <c r="B34" s="3" t="s">
        <v>79</v>
      </c>
      <c r="C34" s="28">
        <v>1</v>
      </c>
      <c r="D34" s="29">
        <v>1</v>
      </c>
      <c r="E34" s="29">
        <v>183.93</v>
      </c>
      <c r="F34" s="29">
        <f t="shared" si="9"/>
        <v>183.93</v>
      </c>
      <c r="G34" s="29">
        <f t="shared" si="10"/>
        <v>36.789999999999992</v>
      </c>
      <c r="H34" s="29">
        <f t="shared" si="11"/>
        <v>220.72</v>
      </c>
      <c r="I34" s="29">
        <v>36.39</v>
      </c>
      <c r="J34" s="29">
        <f t="shared" si="12"/>
        <v>36.39</v>
      </c>
      <c r="K34" s="29">
        <f t="shared" si="13"/>
        <v>7.2800000000000011</v>
      </c>
      <c r="L34" s="29">
        <f t="shared" si="14"/>
        <v>43.67</v>
      </c>
      <c r="M34" s="29">
        <f t="shared" si="15"/>
        <v>220.32</v>
      </c>
      <c r="N34" s="29">
        <f t="shared" si="16"/>
        <v>44.069999999999993</v>
      </c>
      <c r="O34" s="29">
        <f t="shared" si="17"/>
        <v>264.39</v>
      </c>
    </row>
    <row r="35" spans="1:15">
      <c r="A35" s="4">
        <v>23</v>
      </c>
      <c r="B35" s="3" t="s">
        <v>80</v>
      </c>
      <c r="C35" s="28">
        <v>1</v>
      </c>
      <c r="D35" s="29">
        <v>1</v>
      </c>
      <c r="E35" s="29">
        <v>183.93</v>
      </c>
      <c r="F35" s="29">
        <f t="shared" si="9"/>
        <v>183.93</v>
      </c>
      <c r="G35" s="29">
        <f t="shared" si="10"/>
        <v>36.789999999999992</v>
      </c>
      <c r="H35" s="29">
        <f t="shared" si="11"/>
        <v>220.72</v>
      </c>
      <c r="I35" s="29">
        <v>36.39</v>
      </c>
      <c r="J35" s="29">
        <f t="shared" si="12"/>
        <v>36.39</v>
      </c>
      <c r="K35" s="29">
        <f t="shared" si="13"/>
        <v>7.2800000000000011</v>
      </c>
      <c r="L35" s="29">
        <f t="shared" si="14"/>
        <v>43.67</v>
      </c>
      <c r="M35" s="29">
        <f t="shared" si="15"/>
        <v>220.32</v>
      </c>
      <c r="N35" s="29">
        <f t="shared" si="16"/>
        <v>44.069999999999993</v>
      </c>
      <c r="O35" s="29">
        <f t="shared" si="17"/>
        <v>264.39</v>
      </c>
    </row>
    <row r="36" spans="1:15">
      <c r="A36" s="4">
        <v>24</v>
      </c>
      <c r="B36" s="3" t="s">
        <v>79</v>
      </c>
      <c r="C36" s="28">
        <v>1</v>
      </c>
      <c r="D36" s="29">
        <v>1</v>
      </c>
      <c r="E36" s="29">
        <v>183.93</v>
      </c>
      <c r="F36" s="29">
        <f t="shared" si="9"/>
        <v>183.93</v>
      </c>
      <c r="G36" s="29">
        <f t="shared" si="10"/>
        <v>36.789999999999992</v>
      </c>
      <c r="H36" s="29">
        <f t="shared" si="11"/>
        <v>220.72</v>
      </c>
      <c r="I36" s="29">
        <v>36.39</v>
      </c>
      <c r="J36" s="29">
        <f t="shared" si="12"/>
        <v>36.39</v>
      </c>
      <c r="K36" s="29">
        <f t="shared" si="13"/>
        <v>7.2800000000000011</v>
      </c>
      <c r="L36" s="29">
        <f t="shared" si="14"/>
        <v>43.67</v>
      </c>
      <c r="M36" s="29">
        <f t="shared" si="15"/>
        <v>220.32</v>
      </c>
      <c r="N36" s="29">
        <f t="shared" si="16"/>
        <v>44.069999999999993</v>
      </c>
      <c r="O36" s="29">
        <f t="shared" si="17"/>
        <v>264.39</v>
      </c>
    </row>
    <row r="37" spans="1:15">
      <c r="A37" s="4">
        <v>25</v>
      </c>
      <c r="B37" s="3" t="s">
        <v>81</v>
      </c>
      <c r="C37" s="28">
        <v>1</v>
      </c>
      <c r="D37" s="29">
        <v>1</v>
      </c>
      <c r="E37" s="29">
        <v>183.93</v>
      </c>
      <c r="F37" s="29">
        <f t="shared" si="9"/>
        <v>183.93</v>
      </c>
      <c r="G37" s="29">
        <f t="shared" si="10"/>
        <v>36.789999999999992</v>
      </c>
      <c r="H37" s="29">
        <f t="shared" si="11"/>
        <v>220.72</v>
      </c>
      <c r="I37" s="29">
        <v>36.39</v>
      </c>
      <c r="J37" s="29">
        <f t="shared" si="12"/>
        <v>36.39</v>
      </c>
      <c r="K37" s="29">
        <f t="shared" si="13"/>
        <v>7.2800000000000011</v>
      </c>
      <c r="L37" s="29">
        <f t="shared" si="14"/>
        <v>43.67</v>
      </c>
      <c r="M37" s="29">
        <f t="shared" si="15"/>
        <v>220.32</v>
      </c>
      <c r="N37" s="29">
        <f t="shared" si="16"/>
        <v>44.069999999999993</v>
      </c>
      <c r="O37" s="29">
        <f t="shared" si="17"/>
        <v>264.39</v>
      </c>
    </row>
    <row r="38" spans="1:15">
      <c r="A38" s="4">
        <v>26</v>
      </c>
      <c r="B38" s="3" t="s">
        <v>82</v>
      </c>
      <c r="C38" s="28">
        <v>1</v>
      </c>
      <c r="D38" s="29">
        <v>1</v>
      </c>
      <c r="E38" s="29">
        <v>183.93</v>
      </c>
      <c r="F38" s="29">
        <f t="shared" si="9"/>
        <v>183.93</v>
      </c>
      <c r="G38" s="29">
        <f t="shared" si="10"/>
        <v>36.789999999999992</v>
      </c>
      <c r="H38" s="29">
        <f t="shared" si="11"/>
        <v>220.72</v>
      </c>
      <c r="I38" s="29">
        <v>36.39</v>
      </c>
      <c r="J38" s="29">
        <f t="shared" si="12"/>
        <v>36.39</v>
      </c>
      <c r="K38" s="29">
        <f t="shared" si="13"/>
        <v>7.2800000000000011</v>
      </c>
      <c r="L38" s="29">
        <f t="shared" si="14"/>
        <v>43.67</v>
      </c>
      <c r="M38" s="29">
        <f t="shared" si="15"/>
        <v>220.32</v>
      </c>
      <c r="N38" s="29">
        <f t="shared" si="16"/>
        <v>44.069999999999993</v>
      </c>
      <c r="O38" s="29">
        <f t="shared" si="17"/>
        <v>264.39</v>
      </c>
    </row>
    <row r="39" spans="1:15">
      <c r="A39" s="4">
        <v>27</v>
      </c>
      <c r="B39" s="3" t="s">
        <v>83</v>
      </c>
      <c r="C39" s="28">
        <v>1</v>
      </c>
      <c r="D39" s="29">
        <v>1</v>
      </c>
      <c r="E39" s="29">
        <v>183.93</v>
      </c>
      <c r="F39" s="29">
        <f t="shared" si="9"/>
        <v>183.93</v>
      </c>
      <c r="G39" s="29">
        <f t="shared" si="10"/>
        <v>36.789999999999992</v>
      </c>
      <c r="H39" s="29">
        <f t="shared" si="11"/>
        <v>220.72</v>
      </c>
      <c r="I39" s="29">
        <v>36.39</v>
      </c>
      <c r="J39" s="29">
        <f t="shared" si="12"/>
        <v>36.39</v>
      </c>
      <c r="K39" s="29">
        <f t="shared" si="13"/>
        <v>7.2800000000000011</v>
      </c>
      <c r="L39" s="29">
        <f t="shared" si="14"/>
        <v>43.67</v>
      </c>
      <c r="M39" s="29">
        <f t="shared" si="15"/>
        <v>220.32</v>
      </c>
      <c r="N39" s="29">
        <f t="shared" si="16"/>
        <v>44.069999999999993</v>
      </c>
      <c r="O39" s="29">
        <f t="shared" si="17"/>
        <v>264.39</v>
      </c>
    </row>
    <row r="40" spans="1:15">
      <c r="A40" s="4">
        <v>28</v>
      </c>
      <c r="B40" s="3" t="s">
        <v>84</v>
      </c>
      <c r="C40" s="28">
        <v>1</v>
      </c>
      <c r="D40" s="29">
        <v>1</v>
      </c>
      <c r="E40" s="29">
        <v>183.93</v>
      </c>
      <c r="F40" s="29">
        <f t="shared" si="9"/>
        <v>183.93</v>
      </c>
      <c r="G40" s="29">
        <f t="shared" si="10"/>
        <v>36.789999999999992</v>
      </c>
      <c r="H40" s="29">
        <f t="shared" si="11"/>
        <v>220.72</v>
      </c>
      <c r="I40" s="29">
        <v>36.39</v>
      </c>
      <c r="J40" s="29">
        <f t="shared" si="12"/>
        <v>36.39</v>
      </c>
      <c r="K40" s="29">
        <f t="shared" si="13"/>
        <v>7.2800000000000011</v>
      </c>
      <c r="L40" s="29">
        <f t="shared" si="14"/>
        <v>43.67</v>
      </c>
      <c r="M40" s="29">
        <f t="shared" si="15"/>
        <v>220.32</v>
      </c>
      <c r="N40" s="29">
        <f t="shared" si="16"/>
        <v>44.069999999999993</v>
      </c>
      <c r="O40" s="29">
        <f t="shared" si="17"/>
        <v>264.39</v>
      </c>
    </row>
    <row r="41" spans="1:15">
      <c r="A41" s="4">
        <v>29</v>
      </c>
      <c r="B41" s="3" t="s">
        <v>85</v>
      </c>
      <c r="C41" s="28">
        <v>1</v>
      </c>
      <c r="D41" s="29">
        <v>1</v>
      </c>
      <c r="E41" s="29">
        <v>183.93</v>
      </c>
      <c r="F41" s="29">
        <f t="shared" si="9"/>
        <v>183.93</v>
      </c>
      <c r="G41" s="29">
        <f t="shared" si="10"/>
        <v>36.789999999999992</v>
      </c>
      <c r="H41" s="29">
        <f t="shared" si="11"/>
        <v>220.72</v>
      </c>
      <c r="I41" s="29">
        <v>36.39</v>
      </c>
      <c r="J41" s="29">
        <f t="shared" si="12"/>
        <v>36.39</v>
      </c>
      <c r="K41" s="29">
        <f t="shared" si="13"/>
        <v>7.2800000000000011</v>
      </c>
      <c r="L41" s="29">
        <f t="shared" si="14"/>
        <v>43.67</v>
      </c>
      <c r="M41" s="29">
        <f t="shared" si="15"/>
        <v>220.32</v>
      </c>
      <c r="N41" s="29">
        <f t="shared" si="16"/>
        <v>44.069999999999993</v>
      </c>
      <c r="O41" s="29">
        <f t="shared" si="17"/>
        <v>264.39</v>
      </c>
    </row>
    <row r="42" spans="1:15">
      <c r="A42" s="37">
        <v>30</v>
      </c>
      <c r="B42" s="2" t="s">
        <v>86</v>
      </c>
      <c r="C42" s="30">
        <v>1</v>
      </c>
      <c r="D42" s="50">
        <v>1</v>
      </c>
      <c r="E42" s="50">
        <v>183.93</v>
      </c>
      <c r="F42" s="50">
        <f t="shared" si="9"/>
        <v>183.93</v>
      </c>
      <c r="G42" s="50">
        <f t="shared" si="10"/>
        <v>36.789999999999992</v>
      </c>
      <c r="H42" s="50">
        <f t="shared" si="11"/>
        <v>220.72</v>
      </c>
      <c r="I42" s="50">
        <v>36.39</v>
      </c>
      <c r="J42" s="50">
        <f t="shared" si="12"/>
        <v>36.39</v>
      </c>
      <c r="K42" s="50">
        <f t="shared" si="13"/>
        <v>7.2800000000000011</v>
      </c>
      <c r="L42" s="50">
        <f t="shared" si="14"/>
        <v>43.67</v>
      </c>
      <c r="M42" s="50">
        <f t="shared" si="15"/>
        <v>220.32</v>
      </c>
      <c r="N42" s="50">
        <f t="shared" si="16"/>
        <v>44.069999999999993</v>
      </c>
      <c r="O42" s="50">
        <f t="shared" si="17"/>
        <v>264.39</v>
      </c>
    </row>
    <row r="43" spans="1:15" s="44" customFormat="1" ht="15" customHeight="1">
      <c r="A43" s="42"/>
      <c r="B43" s="61" t="s">
        <v>23</v>
      </c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/>
    </row>
    <row r="44" spans="1:15">
      <c r="A44" s="38">
        <v>31</v>
      </c>
      <c r="B44" s="5" t="s">
        <v>87</v>
      </c>
      <c r="C44" s="31">
        <v>1</v>
      </c>
      <c r="D44" s="51">
        <v>1</v>
      </c>
      <c r="E44" s="51">
        <v>183.93</v>
      </c>
      <c r="F44" s="51">
        <f t="shared" ref="F44:F58" si="18">ROUND(C44*E44/D44,2)</f>
        <v>183.93</v>
      </c>
      <c r="G44" s="51">
        <f t="shared" ref="G44:G58" si="19">H44-F44</f>
        <v>36.789999999999992</v>
      </c>
      <c r="H44" s="51">
        <f t="shared" ref="H44:H58" si="20">ROUND(F44*1.2,2)</f>
        <v>220.72</v>
      </c>
      <c r="I44" s="51">
        <v>36.39</v>
      </c>
      <c r="J44" s="51">
        <f t="shared" ref="J44:J58" si="21">ROUND(C44*I44/D44,2)</f>
        <v>36.39</v>
      </c>
      <c r="K44" s="51">
        <f t="shared" ref="K44:K58" si="22">L44-J44</f>
        <v>7.2800000000000011</v>
      </c>
      <c r="L44" s="51">
        <f t="shared" ref="L44:L58" si="23">ROUND(J44*1.2,2)</f>
        <v>43.67</v>
      </c>
      <c r="M44" s="51">
        <f t="shared" ref="M44:M58" si="24">F44+J44</f>
        <v>220.32</v>
      </c>
      <c r="N44" s="51">
        <f t="shared" ref="N44:N58" si="25">G44+K44</f>
        <v>44.069999999999993</v>
      </c>
      <c r="O44" s="51">
        <f t="shared" ref="O44:O58" si="26">H44+L44</f>
        <v>264.39</v>
      </c>
    </row>
    <row r="45" spans="1:15">
      <c r="A45" s="4">
        <v>32</v>
      </c>
      <c r="B45" s="3" t="s">
        <v>88</v>
      </c>
      <c r="C45" s="28">
        <v>1</v>
      </c>
      <c r="D45" s="29">
        <v>1</v>
      </c>
      <c r="E45" s="29">
        <v>183.93</v>
      </c>
      <c r="F45" s="29">
        <f t="shared" si="18"/>
        <v>183.93</v>
      </c>
      <c r="G45" s="29">
        <f t="shared" si="19"/>
        <v>36.789999999999992</v>
      </c>
      <c r="H45" s="29">
        <f t="shared" si="20"/>
        <v>220.72</v>
      </c>
      <c r="I45" s="29">
        <v>36.39</v>
      </c>
      <c r="J45" s="29">
        <f t="shared" si="21"/>
        <v>36.39</v>
      </c>
      <c r="K45" s="29">
        <f t="shared" si="22"/>
        <v>7.2800000000000011</v>
      </c>
      <c r="L45" s="29">
        <f t="shared" si="23"/>
        <v>43.67</v>
      </c>
      <c r="M45" s="29">
        <f t="shared" si="24"/>
        <v>220.32</v>
      </c>
      <c r="N45" s="29">
        <f t="shared" si="25"/>
        <v>44.069999999999993</v>
      </c>
      <c r="O45" s="29">
        <f t="shared" si="26"/>
        <v>264.39</v>
      </c>
    </row>
    <row r="46" spans="1:15">
      <c r="A46" s="4">
        <v>33</v>
      </c>
      <c r="B46" s="3" t="s">
        <v>89</v>
      </c>
      <c r="C46" s="28">
        <v>1</v>
      </c>
      <c r="D46" s="29">
        <v>1</v>
      </c>
      <c r="E46" s="29">
        <v>183.93</v>
      </c>
      <c r="F46" s="29">
        <f t="shared" si="18"/>
        <v>183.93</v>
      </c>
      <c r="G46" s="29">
        <f t="shared" si="19"/>
        <v>36.789999999999992</v>
      </c>
      <c r="H46" s="29">
        <f t="shared" si="20"/>
        <v>220.72</v>
      </c>
      <c r="I46" s="29">
        <v>36.39</v>
      </c>
      <c r="J46" s="29">
        <f t="shared" si="21"/>
        <v>36.39</v>
      </c>
      <c r="K46" s="29">
        <f t="shared" si="22"/>
        <v>7.2800000000000011</v>
      </c>
      <c r="L46" s="29">
        <f t="shared" si="23"/>
        <v>43.67</v>
      </c>
      <c r="M46" s="29">
        <f t="shared" si="24"/>
        <v>220.32</v>
      </c>
      <c r="N46" s="29">
        <f t="shared" si="25"/>
        <v>44.069999999999993</v>
      </c>
      <c r="O46" s="29">
        <f t="shared" si="26"/>
        <v>264.39</v>
      </c>
    </row>
    <row r="47" spans="1:15">
      <c r="A47" s="4">
        <v>34</v>
      </c>
      <c r="B47" s="3" t="s">
        <v>90</v>
      </c>
      <c r="C47" s="28">
        <v>1</v>
      </c>
      <c r="D47" s="29">
        <v>1</v>
      </c>
      <c r="E47" s="29">
        <v>183.93</v>
      </c>
      <c r="F47" s="29">
        <f t="shared" si="18"/>
        <v>183.93</v>
      </c>
      <c r="G47" s="29">
        <f t="shared" si="19"/>
        <v>36.789999999999992</v>
      </c>
      <c r="H47" s="29">
        <f t="shared" si="20"/>
        <v>220.72</v>
      </c>
      <c r="I47" s="29">
        <v>36.39</v>
      </c>
      <c r="J47" s="29">
        <f t="shared" si="21"/>
        <v>36.39</v>
      </c>
      <c r="K47" s="29">
        <f t="shared" si="22"/>
        <v>7.2800000000000011</v>
      </c>
      <c r="L47" s="29">
        <f t="shared" si="23"/>
        <v>43.67</v>
      </c>
      <c r="M47" s="29">
        <f t="shared" si="24"/>
        <v>220.32</v>
      </c>
      <c r="N47" s="29">
        <f t="shared" si="25"/>
        <v>44.069999999999993</v>
      </c>
      <c r="O47" s="29">
        <f t="shared" si="26"/>
        <v>264.39</v>
      </c>
    </row>
    <row r="48" spans="1:15">
      <c r="A48" s="4">
        <v>35</v>
      </c>
      <c r="B48" s="3" t="s">
        <v>91</v>
      </c>
      <c r="C48" s="28">
        <v>1</v>
      </c>
      <c r="D48" s="29">
        <v>1</v>
      </c>
      <c r="E48" s="29">
        <v>183.93</v>
      </c>
      <c r="F48" s="29">
        <f t="shared" si="18"/>
        <v>183.93</v>
      </c>
      <c r="G48" s="29">
        <f t="shared" si="19"/>
        <v>36.789999999999992</v>
      </c>
      <c r="H48" s="29">
        <f t="shared" si="20"/>
        <v>220.72</v>
      </c>
      <c r="I48" s="29">
        <v>36.39</v>
      </c>
      <c r="J48" s="29">
        <f t="shared" si="21"/>
        <v>36.39</v>
      </c>
      <c r="K48" s="29">
        <f t="shared" si="22"/>
        <v>7.2800000000000011</v>
      </c>
      <c r="L48" s="29">
        <f t="shared" si="23"/>
        <v>43.67</v>
      </c>
      <c r="M48" s="29">
        <f t="shared" si="24"/>
        <v>220.32</v>
      </c>
      <c r="N48" s="29">
        <f t="shared" si="25"/>
        <v>44.069999999999993</v>
      </c>
      <c r="O48" s="29">
        <f t="shared" si="26"/>
        <v>264.39</v>
      </c>
    </row>
    <row r="49" spans="1:15">
      <c r="A49" s="4">
        <v>36</v>
      </c>
      <c r="B49" s="3" t="s">
        <v>92</v>
      </c>
      <c r="C49" s="28">
        <v>1</v>
      </c>
      <c r="D49" s="29">
        <v>1</v>
      </c>
      <c r="E49" s="29">
        <v>183.93</v>
      </c>
      <c r="F49" s="29">
        <f t="shared" si="18"/>
        <v>183.93</v>
      </c>
      <c r="G49" s="29">
        <f t="shared" si="19"/>
        <v>36.789999999999992</v>
      </c>
      <c r="H49" s="29">
        <f t="shared" si="20"/>
        <v>220.72</v>
      </c>
      <c r="I49" s="29">
        <v>36.39</v>
      </c>
      <c r="J49" s="29">
        <f t="shared" si="21"/>
        <v>36.39</v>
      </c>
      <c r="K49" s="29">
        <f t="shared" si="22"/>
        <v>7.2800000000000011</v>
      </c>
      <c r="L49" s="29">
        <f t="shared" si="23"/>
        <v>43.67</v>
      </c>
      <c r="M49" s="29">
        <f t="shared" si="24"/>
        <v>220.32</v>
      </c>
      <c r="N49" s="29">
        <f t="shared" si="25"/>
        <v>44.069999999999993</v>
      </c>
      <c r="O49" s="29">
        <f t="shared" si="26"/>
        <v>264.39</v>
      </c>
    </row>
    <row r="50" spans="1:15">
      <c r="A50" s="4">
        <v>37</v>
      </c>
      <c r="B50" s="3" t="s">
        <v>93</v>
      </c>
      <c r="C50" s="28">
        <v>1</v>
      </c>
      <c r="D50" s="29">
        <v>1</v>
      </c>
      <c r="E50" s="29">
        <v>183.93</v>
      </c>
      <c r="F50" s="29">
        <f t="shared" si="18"/>
        <v>183.93</v>
      </c>
      <c r="G50" s="29">
        <f t="shared" si="19"/>
        <v>36.789999999999992</v>
      </c>
      <c r="H50" s="29">
        <f t="shared" si="20"/>
        <v>220.72</v>
      </c>
      <c r="I50" s="29">
        <v>36.39</v>
      </c>
      <c r="J50" s="29">
        <f t="shared" si="21"/>
        <v>36.39</v>
      </c>
      <c r="K50" s="29">
        <f t="shared" si="22"/>
        <v>7.2800000000000011</v>
      </c>
      <c r="L50" s="29">
        <f t="shared" si="23"/>
        <v>43.67</v>
      </c>
      <c r="M50" s="29">
        <f t="shared" si="24"/>
        <v>220.32</v>
      </c>
      <c r="N50" s="29">
        <f t="shared" si="25"/>
        <v>44.069999999999993</v>
      </c>
      <c r="O50" s="29">
        <f t="shared" si="26"/>
        <v>264.39</v>
      </c>
    </row>
    <row r="51" spans="1:15">
      <c r="A51" s="4">
        <v>38</v>
      </c>
      <c r="B51" s="3" t="s">
        <v>94</v>
      </c>
      <c r="C51" s="28">
        <v>1</v>
      </c>
      <c r="D51" s="29">
        <v>1</v>
      </c>
      <c r="E51" s="29">
        <v>183.93</v>
      </c>
      <c r="F51" s="29">
        <f t="shared" si="18"/>
        <v>183.93</v>
      </c>
      <c r="G51" s="29">
        <f t="shared" si="19"/>
        <v>36.789999999999992</v>
      </c>
      <c r="H51" s="29">
        <f t="shared" si="20"/>
        <v>220.72</v>
      </c>
      <c r="I51" s="29">
        <v>36.39</v>
      </c>
      <c r="J51" s="29">
        <f t="shared" si="21"/>
        <v>36.39</v>
      </c>
      <c r="K51" s="29">
        <f t="shared" si="22"/>
        <v>7.2800000000000011</v>
      </c>
      <c r="L51" s="29">
        <f t="shared" si="23"/>
        <v>43.67</v>
      </c>
      <c r="M51" s="29">
        <f t="shared" si="24"/>
        <v>220.32</v>
      </c>
      <c r="N51" s="29">
        <f t="shared" si="25"/>
        <v>44.069999999999993</v>
      </c>
      <c r="O51" s="29">
        <f t="shared" si="26"/>
        <v>264.39</v>
      </c>
    </row>
    <row r="52" spans="1:15">
      <c r="A52" s="4">
        <v>39</v>
      </c>
      <c r="B52" s="3" t="s">
        <v>95</v>
      </c>
      <c r="C52" s="28">
        <v>1</v>
      </c>
      <c r="D52" s="29">
        <v>1</v>
      </c>
      <c r="E52" s="29">
        <v>183.93</v>
      </c>
      <c r="F52" s="29">
        <f t="shared" si="18"/>
        <v>183.93</v>
      </c>
      <c r="G52" s="29">
        <f t="shared" si="19"/>
        <v>36.789999999999992</v>
      </c>
      <c r="H52" s="29">
        <f t="shared" si="20"/>
        <v>220.72</v>
      </c>
      <c r="I52" s="29">
        <v>36.39</v>
      </c>
      <c r="J52" s="29">
        <f t="shared" si="21"/>
        <v>36.39</v>
      </c>
      <c r="K52" s="29">
        <f t="shared" si="22"/>
        <v>7.2800000000000011</v>
      </c>
      <c r="L52" s="29">
        <f t="shared" si="23"/>
        <v>43.67</v>
      </c>
      <c r="M52" s="29">
        <f t="shared" si="24"/>
        <v>220.32</v>
      </c>
      <c r="N52" s="29">
        <f t="shared" si="25"/>
        <v>44.069999999999993</v>
      </c>
      <c r="O52" s="29">
        <f t="shared" si="26"/>
        <v>264.39</v>
      </c>
    </row>
    <row r="53" spans="1:15">
      <c r="A53" s="4">
        <v>40</v>
      </c>
      <c r="B53" s="3" t="s">
        <v>96</v>
      </c>
      <c r="C53" s="28">
        <v>1</v>
      </c>
      <c r="D53" s="29">
        <v>1</v>
      </c>
      <c r="E53" s="29">
        <v>183.93</v>
      </c>
      <c r="F53" s="29">
        <f t="shared" si="18"/>
        <v>183.93</v>
      </c>
      <c r="G53" s="29">
        <f t="shared" si="19"/>
        <v>36.789999999999992</v>
      </c>
      <c r="H53" s="29">
        <f t="shared" si="20"/>
        <v>220.72</v>
      </c>
      <c r="I53" s="29">
        <v>36.39</v>
      </c>
      <c r="J53" s="29">
        <f t="shared" si="21"/>
        <v>36.39</v>
      </c>
      <c r="K53" s="29">
        <f t="shared" si="22"/>
        <v>7.2800000000000011</v>
      </c>
      <c r="L53" s="29">
        <f t="shared" si="23"/>
        <v>43.67</v>
      </c>
      <c r="M53" s="29">
        <f t="shared" si="24"/>
        <v>220.32</v>
      </c>
      <c r="N53" s="29">
        <f t="shared" si="25"/>
        <v>44.069999999999993</v>
      </c>
      <c r="O53" s="29">
        <f t="shared" si="26"/>
        <v>264.39</v>
      </c>
    </row>
    <row r="54" spans="1:15">
      <c r="A54" s="4">
        <v>41</v>
      </c>
      <c r="B54" s="3" t="s">
        <v>34</v>
      </c>
      <c r="C54" s="28">
        <v>1</v>
      </c>
      <c r="D54" s="29">
        <v>1</v>
      </c>
      <c r="E54" s="29">
        <v>183.93</v>
      </c>
      <c r="F54" s="29">
        <f t="shared" si="18"/>
        <v>183.93</v>
      </c>
      <c r="G54" s="29">
        <f t="shared" si="19"/>
        <v>36.789999999999992</v>
      </c>
      <c r="H54" s="29">
        <f t="shared" si="20"/>
        <v>220.72</v>
      </c>
      <c r="I54" s="29">
        <v>36.39</v>
      </c>
      <c r="J54" s="29">
        <f t="shared" si="21"/>
        <v>36.39</v>
      </c>
      <c r="K54" s="29">
        <f t="shared" si="22"/>
        <v>7.2800000000000011</v>
      </c>
      <c r="L54" s="29">
        <f t="shared" si="23"/>
        <v>43.67</v>
      </c>
      <c r="M54" s="29">
        <f t="shared" si="24"/>
        <v>220.32</v>
      </c>
      <c r="N54" s="29">
        <f t="shared" si="25"/>
        <v>44.069999999999993</v>
      </c>
      <c r="O54" s="29">
        <f t="shared" si="26"/>
        <v>264.39</v>
      </c>
    </row>
    <row r="55" spans="1:15">
      <c r="A55" s="4">
        <v>42</v>
      </c>
      <c r="B55" s="3" t="s">
        <v>97</v>
      </c>
      <c r="C55" s="28">
        <v>1</v>
      </c>
      <c r="D55" s="29">
        <v>1</v>
      </c>
      <c r="E55" s="29">
        <v>183.93</v>
      </c>
      <c r="F55" s="29">
        <f t="shared" si="18"/>
        <v>183.93</v>
      </c>
      <c r="G55" s="29">
        <f t="shared" si="19"/>
        <v>36.789999999999992</v>
      </c>
      <c r="H55" s="29">
        <f t="shared" si="20"/>
        <v>220.72</v>
      </c>
      <c r="I55" s="29">
        <v>36.39</v>
      </c>
      <c r="J55" s="29">
        <f t="shared" si="21"/>
        <v>36.39</v>
      </c>
      <c r="K55" s="29">
        <f t="shared" si="22"/>
        <v>7.2800000000000011</v>
      </c>
      <c r="L55" s="29">
        <f t="shared" si="23"/>
        <v>43.67</v>
      </c>
      <c r="M55" s="29">
        <f t="shared" si="24"/>
        <v>220.32</v>
      </c>
      <c r="N55" s="29">
        <f t="shared" si="25"/>
        <v>44.069999999999993</v>
      </c>
      <c r="O55" s="29">
        <f t="shared" si="26"/>
        <v>264.39</v>
      </c>
    </row>
    <row r="56" spans="1:15">
      <c r="A56" s="4">
        <v>43</v>
      </c>
      <c r="B56" s="3" t="s">
        <v>98</v>
      </c>
      <c r="C56" s="28">
        <v>1</v>
      </c>
      <c r="D56" s="29">
        <v>1</v>
      </c>
      <c r="E56" s="29">
        <v>183.93</v>
      </c>
      <c r="F56" s="29">
        <f t="shared" si="18"/>
        <v>183.93</v>
      </c>
      <c r="G56" s="29">
        <f t="shared" si="19"/>
        <v>36.789999999999992</v>
      </c>
      <c r="H56" s="29">
        <f t="shared" si="20"/>
        <v>220.72</v>
      </c>
      <c r="I56" s="29">
        <v>36.39</v>
      </c>
      <c r="J56" s="29">
        <f t="shared" si="21"/>
        <v>36.39</v>
      </c>
      <c r="K56" s="29">
        <f t="shared" si="22"/>
        <v>7.2800000000000011</v>
      </c>
      <c r="L56" s="29">
        <f t="shared" si="23"/>
        <v>43.67</v>
      </c>
      <c r="M56" s="29">
        <f t="shared" si="24"/>
        <v>220.32</v>
      </c>
      <c r="N56" s="29">
        <f t="shared" si="25"/>
        <v>44.069999999999993</v>
      </c>
      <c r="O56" s="29">
        <f t="shared" si="26"/>
        <v>264.39</v>
      </c>
    </row>
    <row r="57" spans="1:15">
      <c r="A57" s="4">
        <v>44</v>
      </c>
      <c r="B57" s="3" t="s">
        <v>99</v>
      </c>
      <c r="C57" s="28">
        <v>1</v>
      </c>
      <c r="D57" s="29">
        <v>1</v>
      </c>
      <c r="E57" s="29">
        <v>183.93</v>
      </c>
      <c r="F57" s="29">
        <f t="shared" si="18"/>
        <v>183.93</v>
      </c>
      <c r="G57" s="29">
        <f t="shared" si="19"/>
        <v>36.789999999999992</v>
      </c>
      <c r="H57" s="29">
        <f t="shared" si="20"/>
        <v>220.72</v>
      </c>
      <c r="I57" s="29">
        <v>36.39</v>
      </c>
      <c r="J57" s="29">
        <f t="shared" si="21"/>
        <v>36.39</v>
      </c>
      <c r="K57" s="29">
        <f t="shared" si="22"/>
        <v>7.2800000000000011</v>
      </c>
      <c r="L57" s="29">
        <f t="shared" si="23"/>
        <v>43.67</v>
      </c>
      <c r="M57" s="29">
        <f t="shared" si="24"/>
        <v>220.32</v>
      </c>
      <c r="N57" s="29">
        <f t="shared" si="25"/>
        <v>44.069999999999993</v>
      </c>
      <c r="O57" s="29">
        <f t="shared" si="26"/>
        <v>264.39</v>
      </c>
    </row>
    <row r="58" spans="1:15">
      <c r="A58" s="4">
        <v>45</v>
      </c>
      <c r="B58" s="3" t="s">
        <v>100</v>
      </c>
      <c r="C58" s="28">
        <v>1</v>
      </c>
      <c r="D58" s="29">
        <v>1</v>
      </c>
      <c r="E58" s="29">
        <v>183.93</v>
      </c>
      <c r="F58" s="29">
        <f t="shared" si="18"/>
        <v>183.93</v>
      </c>
      <c r="G58" s="29">
        <f t="shared" si="19"/>
        <v>36.789999999999992</v>
      </c>
      <c r="H58" s="29">
        <f t="shared" si="20"/>
        <v>220.72</v>
      </c>
      <c r="I58" s="29">
        <v>36.39</v>
      </c>
      <c r="J58" s="29">
        <f t="shared" si="21"/>
        <v>36.39</v>
      </c>
      <c r="K58" s="29">
        <f t="shared" si="22"/>
        <v>7.2800000000000011</v>
      </c>
      <c r="L58" s="29">
        <f t="shared" si="23"/>
        <v>43.67</v>
      </c>
      <c r="M58" s="29">
        <f t="shared" si="24"/>
        <v>220.32</v>
      </c>
      <c r="N58" s="29">
        <f t="shared" si="25"/>
        <v>44.069999999999993</v>
      </c>
      <c r="O58" s="29">
        <f t="shared" si="26"/>
        <v>264.39</v>
      </c>
    </row>
    <row r="59" spans="1:15">
      <c r="A59" s="72">
        <v>46</v>
      </c>
      <c r="B59" s="77" t="s">
        <v>35</v>
      </c>
      <c r="C59" s="66">
        <v>1</v>
      </c>
      <c r="D59" s="63">
        <v>2</v>
      </c>
      <c r="E59" s="63">
        <v>183.93</v>
      </c>
      <c r="F59" s="29">
        <f>ROUND(C59*E59/D59,2)</f>
        <v>91.97</v>
      </c>
      <c r="G59" s="29">
        <f>H59-F59</f>
        <v>18.39</v>
      </c>
      <c r="H59" s="29">
        <f>ROUND(F59*1.2,2)</f>
        <v>110.36</v>
      </c>
      <c r="I59" s="63">
        <v>36.39</v>
      </c>
      <c r="J59" s="25">
        <f>ROUND(C59*I59/D59,2)-0.01</f>
        <v>18.189999999999998</v>
      </c>
      <c r="K59" s="29">
        <f>L59-J59</f>
        <v>3.6400000000000006</v>
      </c>
      <c r="L59" s="29">
        <f>ROUND(J59*1.2,2)</f>
        <v>21.83</v>
      </c>
      <c r="M59" s="25">
        <f t="shared" ref="M59:O61" si="27">F59+J59</f>
        <v>110.16</v>
      </c>
      <c r="N59" s="29">
        <f t="shared" si="27"/>
        <v>22.03</v>
      </c>
      <c r="O59" s="25">
        <f t="shared" si="27"/>
        <v>132.19</v>
      </c>
    </row>
    <row r="60" spans="1:15">
      <c r="A60" s="73"/>
      <c r="B60" s="78"/>
      <c r="C60" s="68"/>
      <c r="D60" s="64"/>
      <c r="E60" s="64"/>
      <c r="F60" s="29">
        <v>91.96</v>
      </c>
      <c r="G60" s="29">
        <f>H60-F60</f>
        <v>18.39</v>
      </c>
      <c r="H60" s="29">
        <f>ROUND(F60*1.2,2)</f>
        <v>110.35</v>
      </c>
      <c r="I60" s="64"/>
      <c r="J60" s="25">
        <v>18.2</v>
      </c>
      <c r="K60" s="25">
        <f>L60-J60</f>
        <v>3.6400000000000006</v>
      </c>
      <c r="L60" s="29">
        <f>ROUND(J60*1.2,2)</f>
        <v>21.84</v>
      </c>
      <c r="M60" s="25">
        <f t="shared" si="27"/>
        <v>110.16</v>
      </c>
      <c r="N60" s="25">
        <f t="shared" si="27"/>
        <v>22.03</v>
      </c>
      <c r="O60" s="25">
        <f t="shared" si="27"/>
        <v>132.19</v>
      </c>
    </row>
    <row r="61" spans="1:15">
      <c r="A61" s="4">
        <v>47</v>
      </c>
      <c r="B61" s="3" t="s">
        <v>101</v>
      </c>
      <c r="C61" s="28">
        <v>1</v>
      </c>
      <c r="D61" s="29">
        <v>1</v>
      </c>
      <c r="E61" s="29">
        <v>183.93</v>
      </c>
      <c r="F61" s="29">
        <f>ROUND(C61*E61/D61,2)</f>
        <v>183.93</v>
      </c>
      <c r="G61" s="29">
        <f>H61-F61</f>
        <v>36.789999999999992</v>
      </c>
      <c r="H61" s="29">
        <f>ROUND(F61*1.2,2)</f>
        <v>220.72</v>
      </c>
      <c r="I61" s="29">
        <v>36.39</v>
      </c>
      <c r="J61" s="29">
        <f>ROUND(C61*I61/D61,2)</f>
        <v>36.39</v>
      </c>
      <c r="K61" s="29">
        <f>L61-J61</f>
        <v>7.2800000000000011</v>
      </c>
      <c r="L61" s="29">
        <f>ROUND(J61*1.2,2)</f>
        <v>43.67</v>
      </c>
      <c r="M61" s="29">
        <f t="shared" si="27"/>
        <v>220.32</v>
      </c>
      <c r="N61" s="29">
        <f t="shared" si="27"/>
        <v>44.069999999999993</v>
      </c>
      <c r="O61" s="29">
        <f t="shared" si="27"/>
        <v>264.39</v>
      </c>
    </row>
    <row r="62" spans="1:15">
      <c r="A62" s="4">
        <v>48</v>
      </c>
      <c r="B62" s="3" t="s">
        <v>102</v>
      </c>
      <c r="C62" s="28">
        <v>1</v>
      </c>
      <c r="D62" s="29">
        <v>1</v>
      </c>
      <c r="E62" s="29">
        <v>183.93</v>
      </c>
      <c r="F62" s="29">
        <f t="shared" ref="F62:F71" si="28">ROUND(C62*E62/D62,2)</f>
        <v>183.93</v>
      </c>
      <c r="G62" s="29">
        <f t="shared" ref="G62:G71" si="29">H62-F62</f>
        <v>36.789999999999992</v>
      </c>
      <c r="H62" s="29">
        <f t="shared" ref="H62:H71" si="30">ROUND(F62*1.2,2)</f>
        <v>220.72</v>
      </c>
      <c r="I62" s="29">
        <v>36.39</v>
      </c>
      <c r="J62" s="29">
        <f t="shared" ref="J62:J71" si="31">ROUND(C62*I62/D62,2)</f>
        <v>36.39</v>
      </c>
      <c r="K62" s="29">
        <f t="shared" ref="K62:K71" si="32">L62-J62</f>
        <v>7.2800000000000011</v>
      </c>
      <c r="L62" s="29">
        <f t="shared" ref="L62:L71" si="33">ROUND(J62*1.2,2)</f>
        <v>43.67</v>
      </c>
      <c r="M62" s="29">
        <f t="shared" ref="M62:M71" si="34">F62+J62</f>
        <v>220.32</v>
      </c>
      <c r="N62" s="29">
        <f t="shared" ref="N62:N71" si="35">G62+K62</f>
        <v>44.069999999999993</v>
      </c>
      <c r="O62" s="29">
        <f t="shared" ref="O62:O71" si="36">H62+L62</f>
        <v>264.39</v>
      </c>
    </row>
    <row r="63" spans="1:15">
      <c r="A63" s="4">
        <v>49</v>
      </c>
      <c r="B63" s="3" t="s">
        <v>103</v>
      </c>
      <c r="C63" s="28">
        <v>1</v>
      </c>
      <c r="D63" s="29">
        <v>1</v>
      </c>
      <c r="E63" s="29">
        <v>183.93</v>
      </c>
      <c r="F63" s="29">
        <f t="shared" si="28"/>
        <v>183.93</v>
      </c>
      <c r="G63" s="29">
        <f t="shared" si="29"/>
        <v>36.789999999999992</v>
      </c>
      <c r="H63" s="29">
        <f t="shared" si="30"/>
        <v>220.72</v>
      </c>
      <c r="I63" s="29">
        <v>36.39</v>
      </c>
      <c r="J63" s="29">
        <f t="shared" si="31"/>
        <v>36.39</v>
      </c>
      <c r="K63" s="29">
        <f t="shared" si="32"/>
        <v>7.2800000000000011</v>
      </c>
      <c r="L63" s="29">
        <f t="shared" si="33"/>
        <v>43.67</v>
      </c>
      <c r="M63" s="29">
        <f t="shared" si="34"/>
        <v>220.32</v>
      </c>
      <c r="N63" s="29">
        <f t="shared" si="35"/>
        <v>44.069999999999993</v>
      </c>
      <c r="O63" s="29">
        <f t="shared" si="36"/>
        <v>264.39</v>
      </c>
    </row>
    <row r="64" spans="1:15">
      <c r="A64" s="4">
        <v>50</v>
      </c>
      <c r="B64" s="3" t="s">
        <v>104</v>
      </c>
      <c r="C64" s="28">
        <v>1</v>
      </c>
      <c r="D64" s="29">
        <v>1</v>
      </c>
      <c r="E64" s="29">
        <v>183.93</v>
      </c>
      <c r="F64" s="29">
        <f t="shared" si="28"/>
        <v>183.93</v>
      </c>
      <c r="G64" s="29">
        <f t="shared" si="29"/>
        <v>36.789999999999992</v>
      </c>
      <c r="H64" s="29">
        <f t="shared" si="30"/>
        <v>220.72</v>
      </c>
      <c r="I64" s="29">
        <v>36.39</v>
      </c>
      <c r="J64" s="29">
        <f t="shared" si="31"/>
        <v>36.39</v>
      </c>
      <c r="K64" s="29">
        <f t="shared" si="32"/>
        <v>7.2800000000000011</v>
      </c>
      <c r="L64" s="29">
        <f t="shared" si="33"/>
        <v>43.67</v>
      </c>
      <c r="M64" s="29">
        <f t="shared" si="34"/>
        <v>220.32</v>
      </c>
      <c r="N64" s="29">
        <f t="shared" si="35"/>
        <v>44.069999999999993</v>
      </c>
      <c r="O64" s="29">
        <f t="shared" si="36"/>
        <v>264.39</v>
      </c>
    </row>
    <row r="65" spans="1:15">
      <c r="A65" s="4">
        <v>51</v>
      </c>
      <c r="B65" s="3" t="s">
        <v>105</v>
      </c>
      <c r="C65" s="28">
        <v>1</v>
      </c>
      <c r="D65" s="29">
        <v>1</v>
      </c>
      <c r="E65" s="29">
        <v>183.93</v>
      </c>
      <c r="F65" s="29">
        <f t="shared" si="28"/>
        <v>183.93</v>
      </c>
      <c r="G65" s="29">
        <f t="shared" si="29"/>
        <v>36.789999999999992</v>
      </c>
      <c r="H65" s="29">
        <f t="shared" si="30"/>
        <v>220.72</v>
      </c>
      <c r="I65" s="29">
        <v>36.39</v>
      </c>
      <c r="J65" s="29">
        <f t="shared" si="31"/>
        <v>36.39</v>
      </c>
      <c r="K65" s="29">
        <f t="shared" si="32"/>
        <v>7.2800000000000011</v>
      </c>
      <c r="L65" s="29">
        <f t="shared" si="33"/>
        <v>43.67</v>
      </c>
      <c r="M65" s="29">
        <f t="shared" si="34"/>
        <v>220.32</v>
      </c>
      <c r="N65" s="29">
        <f t="shared" si="35"/>
        <v>44.069999999999993</v>
      </c>
      <c r="O65" s="29">
        <f t="shared" si="36"/>
        <v>264.39</v>
      </c>
    </row>
    <row r="66" spans="1:15">
      <c r="A66" s="4">
        <v>52</v>
      </c>
      <c r="B66" s="3" t="s">
        <v>106</v>
      </c>
      <c r="C66" s="28">
        <v>1</v>
      </c>
      <c r="D66" s="29">
        <v>1</v>
      </c>
      <c r="E66" s="29">
        <v>183.93</v>
      </c>
      <c r="F66" s="29">
        <f t="shared" si="28"/>
        <v>183.93</v>
      </c>
      <c r="G66" s="29">
        <f t="shared" si="29"/>
        <v>36.789999999999992</v>
      </c>
      <c r="H66" s="29">
        <f t="shared" si="30"/>
        <v>220.72</v>
      </c>
      <c r="I66" s="29">
        <v>36.39</v>
      </c>
      <c r="J66" s="29">
        <f t="shared" si="31"/>
        <v>36.39</v>
      </c>
      <c r="K66" s="29">
        <f t="shared" si="32"/>
        <v>7.2800000000000011</v>
      </c>
      <c r="L66" s="29">
        <f t="shared" si="33"/>
        <v>43.67</v>
      </c>
      <c r="M66" s="29">
        <f t="shared" si="34"/>
        <v>220.32</v>
      </c>
      <c r="N66" s="29">
        <f t="shared" si="35"/>
        <v>44.069999999999993</v>
      </c>
      <c r="O66" s="29">
        <f t="shared" si="36"/>
        <v>264.39</v>
      </c>
    </row>
    <row r="67" spans="1:15">
      <c r="A67" s="4">
        <v>53</v>
      </c>
      <c r="B67" s="3" t="s">
        <v>107</v>
      </c>
      <c r="C67" s="28">
        <v>1</v>
      </c>
      <c r="D67" s="29">
        <v>1</v>
      </c>
      <c r="E67" s="29">
        <v>183.93</v>
      </c>
      <c r="F67" s="29">
        <f t="shared" si="28"/>
        <v>183.93</v>
      </c>
      <c r="G67" s="29">
        <f t="shared" si="29"/>
        <v>36.789999999999992</v>
      </c>
      <c r="H67" s="29">
        <f t="shared" si="30"/>
        <v>220.72</v>
      </c>
      <c r="I67" s="29">
        <v>36.39</v>
      </c>
      <c r="J67" s="29">
        <f t="shared" si="31"/>
        <v>36.39</v>
      </c>
      <c r="K67" s="29">
        <f t="shared" si="32"/>
        <v>7.2800000000000011</v>
      </c>
      <c r="L67" s="29">
        <f t="shared" si="33"/>
        <v>43.67</v>
      </c>
      <c r="M67" s="29">
        <f t="shared" si="34"/>
        <v>220.32</v>
      </c>
      <c r="N67" s="29">
        <f t="shared" si="35"/>
        <v>44.069999999999993</v>
      </c>
      <c r="O67" s="29">
        <f t="shared" si="36"/>
        <v>264.39</v>
      </c>
    </row>
    <row r="68" spans="1:15">
      <c r="A68" s="4">
        <v>54</v>
      </c>
      <c r="B68" s="3" t="s">
        <v>108</v>
      </c>
      <c r="C68" s="28">
        <v>1</v>
      </c>
      <c r="D68" s="29">
        <v>1</v>
      </c>
      <c r="E68" s="29">
        <v>183.93</v>
      </c>
      <c r="F68" s="29">
        <f t="shared" si="28"/>
        <v>183.93</v>
      </c>
      <c r="G68" s="29">
        <f t="shared" si="29"/>
        <v>36.789999999999992</v>
      </c>
      <c r="H68" s="29">
        <f t="shared" si="30"/>
        <v>220.72</v>
      </c>
      <c r="I68" s="29">
        <v>36.39</v>
      </c>
      <c r="J68" s="29">
        <f t="shared" si="31"/>
        <v>36.39</v>
      </c>
      <c r="K68" s="29">
        <f t="shared" si="32"/>
        <v>7.2800000000000011</v>
      </c>
      <c r="L68" s="29">
        <f t="shared" si="33"/>
        <v>43.67</v>
      </c>
      <c r="M68" s="29">
        <f t="shared" si="34"/>
        <v>220.32</v>
      </c>
      <c r="N68" s="29">
        <f t="shared" si="35"/>
        <v>44.069999999999993</v>
      </c>
      <c r="O68" s="29">
        <f t="shared" si="36"/>
        <v>264.39</v>
      </c>
    </row>
    <row r="69" spans="1:15">
      <c r="A69" s="4">
        <v>55</v>
      </c>
      <c r="B69" s="3" t="s">
        <v>109</v>
      </c>
      <c r="C69" s="28">
        <v>1</v>
      </c>
      <c r="D69" s="29">
        <v>1</v>
      </c>
      <c r="E69" s="29">
        <v>183.93</v>
      </c>
      <c r="F69" s="29">
        <f t="shared" si="28"/>
        <v>183.93</v>
      </c>
      <c r="G69" s="29">
        <f t="shared" si="29"/>
        <v>36.789999999999992</v>
      </c>
      <c r="H69" s="29">
        <f t="shared" si="30"/>
        <v>220.72</v>
      </c>
      <c r="I69" s="29">
        <v>36.39</v>
      </c>
      <c r="J69" s="29">
        <f t="shared" si="31"/>
        <v>36.39</v>
      </c>
      <c r="K69" s="29">
        <f t="shared" si="32"/>
        <v>7.2800000000000011</v>
      </c>
      <c r="L69" s="29">
        <f t="shared" si="33"/>
        <v>43.67</v>
      </c>
      <c r="M69" s="29">
        <f t="shared" si="34"/>
        <v>220.32</v>
      </c>
      <c r="N69" s="29">
        <f t="shared" si="35"/>
        <v>44.069999999999993</v>
      </c>
      <c r="O69" s="29">
        <f t="shared" si="36"/>
        <v>264.39</v>
      </c>
    </row>
    <row r="70" spans="1:15">
      <c r="A70" s="4">
        <v>56</v>
      </c>
      <c r="B70" s="3" t="s">
        <v>110</v>
      </c>
      <c r="C70" s="28">
        <v>1</v>
      </c>
      <c r="D70" s="29">
        <v>1</v>
      </c>
      <c r="E70" s="29">
        <v>183.93</v>
      </c>
      <c r="F70" s="29">
        <f t="shared" si="28"/>
        <v>183.93</v>
      </c>
      <c r="G70" s="29">
        <f t="shared" si="29"/>
        <v>36.789999999999992</v>
      </c>
      <c r="H70" s="29">
        <f t="shared" si="30"/>
        <v>220.72</v>
      </c>
      <c r="I70" s="29">
        <v>36.39</v>
      </c>
      <c r="J70" s="29">
        <f t="shared" si="31"/>
        <v>36.39</v>
      </c>
      <c r="K70" s="29">
        <f t="shared" si="32"/>
        <v>7.2800000000000011</v>
      </c>
      <c r="L70" s="29">
        <f t="shared" si="33"/>
        <v>43.67</v>
      </c>
      <c r="M70" s="29">
        <f t="shared" si="34"/>
        <v>220.32</v>
      </c>
      <c r="N70" s="29">
        <f t="shared" si="35"/>
        <v>44.069999999999993</v>
      </c>
      <c r="O70" s="29">
        <f t="shared" si="36"/>
        <v>264.39</v>
      </c>
    </row>
    <row r="71" spans="1:15">
      <c r="A71" s="37">
        <v>57</v>
      </c>
      <c r="B71" s="2" t="s">
        <v>111</v>
      </c>
      <c r="C71" s="30">
        <v>1</v>
      </c>
      <c r="D71" s="50">
        <v>1</v>
      </c>
      <c r="E71" s="50">
        <v>183.93</v>
      </c>
      <c r="F71" s="50">
        <f t="shared" si="28"/>
        <v>183.93</v>
      </c>
      <c r="G71" s="50">
        <f t="shared" si="29"/>
        <v>36.789999999999992</v>
      </c>
      <c r="H71" s="50">
        <f t="shared" si="30"/>
        <v>220.72</v>
      </c>
      <c r="I71" s="50">
        <v>36.39</v>
      </c>
      <c r="J71" s="50">
        <f t="shared" si="31"/>
        <v>36.39</v>
      </c>
      <c r="K71" s="50">
        <f t="shared" si="32"/>
        <v>7.2800000000000011</v>
      </c>
      <c r="L71" s="50">
        <f t="shared" si="33"/>
        <v>43.67</v>
      </c>
      <c r="M71" s="50">
        <f t="shared" si="34"/>
        <v>220.32</v>
      </c>
      <c r="N71" s="50">
        <f t="shared" si="35"/>
        <v>44.069999999999993</v>
      </c>
      <c r="O71" s="50">
        <f t="shared" si="36"/>
        <v>264.39</v>
      </c>
    </row>
    <row r="72" spans="1:15" ht="15" customHeight="1">
      <c r="A72" s="4"/>
      <c r="B72" s="61" t="s">
        <v>24</v>
      </c>
      <c r="C72" s="60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6"/>
    </row>
    <row r="73" spans="1:15">
      <c r="A73" s="38">
        <v>58</v>
      </c>
      <c r="B73" s="5" t="s">
        <v>112</v>
      </c>
      <c r="C73" s="31">
        <v>1</v>
      </c>
      <c r="D73" s="51">
        <v>1</v>
      </c>
      <c r="E73" s="51">
        <v>183.93</v>
      </c>
      <c r="F73" s="51">
        <f t="shared" ref="F73:F89" si="37">ROUND(C73*E73/D73,2)</f>
        <v>183.93</v>
      </c>
      <c r="G73" s="51">
        <f t="shared" ref="G73:G89" si="38">H73-F73</f>
        <v>36.789999999999992</v>
      </c>
      <c r="H73" s="51">
        <f t="shared" ref="H73:H89" si="39">ROUND(F73*1.2,2)</f>
        <v>220.72</v>
      </c>
      <c r="I73" s="51">
        <v>36.39</v>
      </c>
      <c r="J73" s="51">
        <f t="shared" ref="J73:J89" si="40">ROUND(C73*I73/D73,2)</f>
        <v>36.39</v>
      </c>
      <c r="K73" s="51">
        <f t="shared" ref="K73:K89" si="41">L73-J73</f>
        <v>7.2800000000000011</v>
      </c>
      <c r="L73" s="51">
        <f t="shared" ref="L73:L89" si="42">ROUND(J73*1.2,2)</f>
        <v>43.67</v>
      </c>
      <c r="M73" s="51">
        <f t="shared" ref="M73:M89" si="43">F73+J73</f>
        <v>220.32</v>
      </c>
      <c r="N73" s="51">
        <f t="shared" ref="N73:N89" si="44">G73+K73</f>
        <v>44.069999999999993</v>
      </c>
      <c r="O73" s="51">
        <f t="shared" ref="O73:O89" si="45">H73+L73</f>
        <v>264.39</v>
      </c>
    </row>
    <row r="74" spans="1:15">
      <c r="A74" s="4">
        <v>59</v>
      </c>
      <c r="B74" s="3" t="s">
        <v>113</v>
      </c>
      <c r="C74" s="28">
        <v>1</v>
      </c>
      <c r="D74" s="29">
        <v>1</v>
      </c>
      <c r="E74" s="29">
        <v>183.93</v>
      </c>
      <c r="F74" s="29">
        <f t="shared" si="37"/>
        <v>183.93</v>
      </c>
      <c r="G74" s="29">
        <f t="shared" si="38"/>
        <v>36.789999999999992</v>
      </c>
      <c r="H74" s="29">
        <f t="shared" si="39"/>
        <v>220.72</v>
      </c>
      <c r="I74" s="29">
        <v>36.39</v>
      </c>
      <c r="J74" s="29">
        <f t="shared" si="40"/>
        <v>36.39</v>
      </c>
      <c r="K74" s="29">
        <f t="shared" si="41"/>
        <v>7.2800000000000011</v>
      </c>
      <c r="L74" s="29">
        <f t="shared" si="42"/>
        <v>43.67</v>
      </c>
      <c r="M74" s="29">
        <f t="shared" si="43"/>
        <v>220.32</v>
      </c>
      <c r="N74" s="29">
        <f t="shared" si="44"/>
        <v>44.069999999999993</v>
      </c>
      <c r="O74" s="29">
        <f t="shared" si="45"/>
        <v>264.39</v>
      </c>
    </row>
    <row r="75" spans="1:15">
      <c r="A75" s="4">
        <v>60</v>
      </c>
      <c r="B75" s="3" t="s">
        <v>114</v>
      </c>
      <c r="C75" s="28">
        <v>1</v>
      </c>
      <c r="D75" s="29">
        <v>1</v>
      </c>
      <c r="E75" s="29">
        <v>183.93</v>
      </c>
      <c r="F75" s="29">
        <f t="shared" si="37"/>
        <v>183.93</v>
      </c>
      <c r="G75" s="29">
        <f t="shared" si="38"/>
        <v>36.789999999999992</v>
      </c>
      <c r="H75" s="29">
        <f t="shared" si="39"/>
        <v>220.72</v>
      </c>
      <c r="I75" s="29">
        <v>36.39</v>
      </c>
      <c r="J75" s="29">
        <f t="shared" si="40"/>
        <v>36.39</v>
      </c>
      <c r="K75" s="29">
        <f t="shared" si="41"/>
        <v>7.2800000000000011</v>
      </c>
      <c r="L75" s="29">
        <f t="shared" si="42"/>
        <v>43.67</v>
      </c>
      <c r="M75" s="29">
        <f t="shared" si="43"/>
        <v>220.32</v>
      </c>
      <c r="N75" s="29">
        <f t="shared" si="44"/>
        <v>44.069999999999993</v>
      </c>
      <c r="O75" s="29">
        <f t="shared" si="45"/>
        <v>264.39</v>
      </c>
    </row>
    <row r="76" spans="1:15">
      <c r="A76" s="4">
        <v>61</v>
      </c>
      <c r="B76" s="3" t="s">
        <v>115</v>
      </c>
      <c r="C76" s="28">
        <v>1</v>
      </c>
      <c r="D76" s="29">
        <v>1</v>
      </c>
      <c r="E76" s="29">
        <v>183.93</v>
      </c>
      <c r="F76" s="29">
        <f t="shared" si="37"/>
        <v>183.93</v>
      </c>
      <c r="G76" s="29">
        <f t="shared" si="38"/>
        <v>36.789999999999992</v>
      </c>
      <c r="H76" s="29">
        <f t="shared" si="39"/>
        <v>220.72</v>
      </c>
      <c r="I76" s="29">
        <v>36.39</v>
      </c>
      <c r="J76" s="29">
        <f t="shared" si="40"/>
        <v>36.39</v>
      </c>
      <c r="K76" s="29">
        <f t="shared" si="41"/>
        <v>7.2800000000000011</v>
      </c>
      <c r="L76" s="29">
        <f t="shared" si="42"/>
        <v>43.67</v>
      </c>
      <c r="M76" s="29">
        <f t="shared" si="43"/>
        <v>220.32</v>
      </c>
      <c r="N76" s="29">
        <f t="shared" si="44"/>
        <v>44.069999999999993</v>
      </c>
      <c r="O76" s="29">
        <f t="shared" si="45"/>
        <v>264.39</v>
      </c>
    </row>
    <row r="77" spans="1:15">
      <c r="A77" s="4">
        <v>62</v>
      </c>
      <c r="B77" s="3" t="s">
        <v>36</v>
      </c>
      <c r="C77" s="28">
        <v>1</v>
      </c>
      <c r="D77" s="29">
        <v>1</v>
      </c>
      <c r="E77" s="29">
        <v>183.93</v>
      </c>
      <c r="F77" s="29">
        <f t="shared" si="37"/>
        <v>183.93</v>
      </c>
      <c r="G77" s="29">
        <f t="shared" si="38"/>
        <v>36.789999999999992</v>
      </c>
      <c r="H77" s="29">
        <f t="shared" si="39"/>
        <v>220.72</v>
      </c>
      <c r="I77" s="29">
        <v>36.39</v>
      </c>
      <c r="J77" s="29">
        <f t="shared" si="40"/>
        <v>36.39</v>
      </c>
      <c r="K77" s="29">
        <f t="shared" si="41"/>
        <v>7.2800000000000011</v>
      </c>
      <c r="L77" s="29">
        <f t="shared" si="42"/>
        <v>43.67</v>
      </c>
      <c r="M77" s="29">
        <f t="shared" si="43"/>
        <v>220.32</v>
      </c>
      <c r="N77" s="29">
        <f t="shared" si="44"/>
        <v>44.069999999999993</v>
      </c>
      <c r="O77" s="29">
        <f t="shared" si="45"/>
        <v>264.39</v>
      </c>
    </row>
    <row r="78" spans="1:15">
      <c r="A78" s="4">
        <v>63</v>
      </c>
      <c r="B78" s="3" t="s">
        <v>116</v>
      </c>
      <c r="C78" s="28">
        <v>1</v>
      </c>
      <c r="D78" s="29">
        <v>1</v>
      </c>
      <c r="E78" s="29">
        <v>183.93</v>
      </c>
      <c r="F78" s="29">
        <f t="shared" si="37"/>
        <v>183.93</v>
      </c>
      <c r="G78" s="29">
        <f t="shared" si="38"/>
        <v>36.789999999999992</v>
      </c>
      <c r="H78" s="29">
        <f t="shared" si="39"/>
        <v>220.72</v>
      </c>
      <c r="I78" s="29">
        <v>36.39</v>
      </c>
      <c r="J78" s="29">
        <f t="shared" si="40"/>
        <v>36.39</v>
      </c>
      <c r="K78" s="29">
        <f t="shared" si="41"/>
        <v>7.2800000000000011</v>
      </c>
      <c r="L78" s="29">
        <f t="shared" si="42"/>
        <v>43.67</v>
      </c>
      <c r="M78" s="29">
        <f t="shared" si="43"/>
        <v>220.32</v>
      </c>
      <c r="N78" s="29">
        <f t="shared" si="44"/>
        <v>44.069999999999993</v>
      </c>
      <c r="O78" s="29">
        <f t="shared" si="45"/>
        <v>264.39</v>
      </c>
    </row>
    <row r="79" spans="1:15">
      <c r="A79" s="4">
        <v>64</v>
      </c>
      <c r="B79" s="3" t="s">
        <v>117</v>
      </c>
      <c r="C79" s="28">
        <v>1</v>
      </c>
      <c r="D79" s="29">
        <v>1</v>
      </c>
      <c r="E79" s="29">
        <v>183.93</v>
      </c>
      <c r="F79" s="29">
        <f t="shared" si="37"/>
        <v>183.93</v>
      </c>
      <c r="G79" s="29">
        <f t="shared" si="38"/>
        <v>36.789999999999992</v>
      </c>
      <c r="H79" s="29">
        <f t="shared" si="39"/>
        <v>220.72</v>
      </c>
      <c r="I79" s="29">
        <v>36.39</v>
      </c>
      <c r="J79" s="29">
        <f t="shared" si="40"/>
        <v>36.39</v>
      </c>
      <c r="K79" s="29">
        <f t="shared" si="41"/>
        <v>7.2800000000000011</v>
      </c>
      <c r="L79" s="29">
        <f t="shared" si="42"/>
        <v>43.67</v>
      </c>
      <c r="M79" s="29">
        <f t="shared" si="43"/>
        <v>220.32</v>
      </c>
      <c r="N79" s="29">
        <f t="shared" si="44"/>
        <v>44.069999999999993</v>
      </c>
      <c r="O79" s="29">
        <f t="shared" si="45"/>
        <v>264.39</v>
      </c>
    </row>
    <row r="80" spans="1:15">
      <c r="A80" s="4">
        <v>65</v>
      </c>
      <c r="B80" s="3" t="s">
        <v>118</v>
      </c>
      <c r="C80" s="28">
        <v>1</v>
      </c>
      <c r="D80" s="29">
        <v>1</v>
      </c>
      <c r="E80" s="29">
        <v>183.93</v>
      </c>
      <c r="F80" s="29">
        <f t="shared" si="37"/>
        <v>183.93</v>
      </c>
      <c r="G80" s="29">
        <f t="shared" si="38"/>
        <v>36.789999999999992</v>
      </c>
      <c r="H80" s="29">
        <f t="shared" si="39"/>
        <v>220.72</v>
      </c>
      <c r="I80" s="29">
        <v>36.39</v>
      </c>
      <c r="J80" s="29">
        <f t="shared" si="40"/>
        <v>36.39</v>
      </c>
      <c r="K80" s="29">
        <f t="shared" si="41"/>
        <v>7.2800000000000011</v>
      </c>
      <c r="L80" s="29">
        <f t="shared" si="42"/>
        <v>43.67</v>
      </c>
      <c r="M80" s="29">
        <f t="shared" si="43"/>
        <v>220.32</v>
      </c>
      <c r="N80" s="29">
        <f t="shared" si="44"/>
        <v>44.069999999999993</v>
      </c>
      <c r="O80" s="29">
        <f t="shared" si="45"/>
        <v>264.39</v>
      </c>
    </row>
    <row r="81" spans="1:15">
      <c r="A81" s="4">
        <v>66</v>
      </c>
      <c r="B81" s="3" t="s">
        <v>119</v>
      </c>
      <c r="C81" s="28">
        <v>1</v>
      </c>
      <c r="D81" s="29">
        <v>1</v>
      </c>
      <c r="E81" s="29">
        <v>183.93</v>
      </c>
      <c r="F81" s="29">
        <f t="shared" si="37"/>
        <v>183.93</v>
      </c>
      <c r="G81" s="29">
        <f t="shared" si="38"/>
        <v>36.789999999999992</v>
      </c>
      <c r="H81" s="29">
        <f t="shared" si="39"/>
        <v>220.72</v>
      </c>
      <c r="I81" s="29">
        <v>36.39</v>
      </c>
      <c r="J81" s="29">
        <f t="shared" si="40"/>
        <v>36.39</v>
      </c>
      <c r="K81" s="29">
        <f t="shared" si="41"/>
        <v>7.2800000000000011</v>
      </c>
      <c r="L81" s="29">
        <f t="shared" si="42"/>
        <v>43.67</v>
      </c>
      <c r="M81" s="29">
        <f t="shared" si="43"/>
        <v>220.32</v>
      </c>
      <c r="N81" s="29">
        <f t="shared" si="44"/>
        <v>44.069999999999993</v>
      </c>
      <c r="O81" s="29">
        <f t="shared" si="45"/>
        <v>264.39</v>
      </c>
    </row>
    <row r="82" spans="1:15">
      <c r="A82" s="4">
        <v>67</v>
      </c>
      <c r="B82" s="3" t="s">
        <v>120</v>
      </c>
      <c r="C82" s="28">
        <v>1</v>
      </c>
      <c r="D82" s="29">
        <v>1</v>
      </c>
      <c r="E82" s="29">
        <v>183.93</v>
      </c>
      <c r="F82" s="29">
        <f t="shared" si="37"/>
        <v>183.93</v>
      </c>
      <c r="G82" s="29">
        <f t="shared" si="38"/>
        <v>36.789999999999992</v>
      </c>
      <c r="H82" s="29">
        <f t="shared" si="39"/>
        <v>220.72</v>
      </c>
      <c r="I82" s="29">
        <v>36.39</v>
      </c>
      <c r="J82" s="29">
        <f t="shared" si="40"/>
        <v>36.39</v>
      </c>
      <c r="K82" s="29">
        <f t="shared" si="41"/>
        <v>7.2800000000000011</v>
      </c>
      <c r="L82" s="29">
        <f t="shared" si="42"/>
        <v>43.67</v>
      </c>
      <c r="M82" s="29">
        <f t="shared" si="43"/>
        <v>220.32</v>
      </c>
      <c r="N82" s="29">
        <f t="shared" si="44"/>
        <v>44.069999999999993</v>
      </c>
      <c r="O82" s="29">
        <f t="shared" si="45"/>
        <v>264.39</v>
      </c>
    </row>
    <row r="83" spans="1:15">
      <c r="A83" s="4">
        <v>68</v>
      </c>
      <c r="B83" s="3" t="s">
        <v>121</v>
      </c>
      <c r="C83" s="28">
        <v>1</v>
      </c>
      <c r="D83" s="29">
        <v>1</v>
      </c>
      <c r="E83" s="29">
        <v>183.93</v>
      </c>
      <c r="F83" s="29">
        <f t="shared" si="37"/>
        <v>183.93</v>
      </c>
      <c r="G83" s="29">
        <f t="shared" si="38"/>
        <v>36.789999999999992</v>
      </c>
      <c r="H83" s="29">
        <f t="shared" si="39"/>
        <v>220.72</v>
      </c>
      <c r="I83" s="29">
        <v>36.39</v>
      </c>
      <c r="J83" s="29">
        <f t="shared" si="40"/>
        <v>36.39</v>
      </c>
      <c r="K83" s="29">
        <f t="shared" si="41"/>
        <v>7.2800000000000011</v>
      </c>
      <c r="L83" s="29">
        <f t="shared" si="42"/>
        <v>43.67</v>
      </c>
      <c r="M83" s="29">
        <f t="shared" si="43"/>
        <v>220.32</v>
      </c>
      <c r="N83" s="29">
        <f t="shared" si="44"/>
        <v>44.069999999999993</v>
      </c>
      <c r="O83" s="29">
        <f t="shared" si="45"/>
        <v>264.39</v>
      </c>
    </row>
    <row r="84" spans="1:15">
      <c r="A84" s="4">
        <v>69</v>
      </c>
      <c r="B84" s="3" t="s">
        <v>122</v>
      </c>
      <c r="C84" s="28">
        <v>1</v>
      </c>
      <c r="D84" s="29">
        <v>1</v>
      </c>
      <c r="E84" s="29">
        <v>183.93</v>
      </c>
      <c r="F84" s="29">
        <f t="shared" si="37"/>
        <v>183.93</v>
      </c>
      <c r="G84" s="29">
        <f t="shared" si="38"/>
        <v>36.789999999999992</v>
      </c>
      <c r="H84" s="29">
        <f t="shared" si="39"/>
        <v>220.72</v>
      </c>
      <c r="I84" s="29">
        <v>36.39</v>
      </c>
      <c r="J84" s="29">
        <f t="shared" si="40"/>
        <v>36.39</v>
      </c>
      <c r="K84" s="29">
        <f t="shared" si="41"/>
        <v>7.2800000000000011</v>
      </c>
      <c r="L84" s="29">
        <f t="shared" si="42"/>
        <v>43.67</v>
      </c>
      <c r="M84" s="29">
        <f t="shared" si="43"/>
        <v>220.32</v>
      </c>
      <c r="N84" s="29">
        <f t="shared" si="44"/>
        <v>44.069999999999993</v>
      </c>
      <c r="O84" s="29">
        <f t="shared" si="45"/>
        <v>264.39</v>
      </c>
    </row>
    <row r="85" spans="1:15">
      <c r="A85" s="4">
        <v>70</v>
      </c>
      <c r="B85" s="3" t="s">
        <v>123</v>
      </c>
      <c r="C85" s="28">
        <v>1</v>
      </c>
      <c r="D85" s="29">
        <v>1</v>
      </c>
      <c r="E85" s="29">
        <v>183.93</v>
      </c>
      <c r="F85" s="29">
        <f t="shared" si="37"/>
        <v>183.93</v>
      </c>
      <c r="G85" s="29">
        <f t="shared" si="38"/>
        <v>36.789999999999992</v>
      </c>
      <c r="H85" s="29">
        <f t="shared" si="39"/>
        <v>220.72</v>
      </c>
      <c r="I85" s="29">
        <v>36.39</v>
      </c>
      <c r="J85" s="29">
        <f t="shared" si="40"/>
        <v>36.39</v>
      </c>
      <c r="K85" s="29">
        <f t="shared" si="41"/>
        <v>7.2800000000000011</v>
      </c>
      <c r="L85" s="29">
        <f t="shared" si="42"/>
        <v>43.67</v>
      </c>
      <c r="M85" s="29">
        <f t="shared" si="43"/>
        <v>220.32</v>
      </c>
      <c r="N85" s="29">
        <f t="shared" si="44"/>
        <v>44.069999999999993</v>
      </c>
      <c r="O85" s="29">
        <f t="shared" si="45"/>
        <v>264.39</v>
      </c>
    </row>
    <row r="86" spans="1:15">
      <c r="A86" s="4">
        <v>71</v>
      </c>
      <c r="B86" s="3" t="s">
        <v>124</v>
      </c>
      <c r="C86" s="28">
        <v>1</v>
      </c>
      <c r="D86" s="29">
        <v>1</v>
      </c>
      <c r="E86" s="29">
        <v>183.93</v>
      </c>
      <c r="F86" s="29">
        <f t="shared" si="37"/>
        <v>183.93</v>
      </c>
      <c r="G86" s="29">
        <f t="shared" si="38"/>
        <v>36.789999999999992</v>
      </c>
      <c r="H86" s="29">
        <f t="shared" si="39"/>
        <v>220.72</v>
      </c>
      <c r="I86" s="29">
        <v>36.39</v>
      </c>
      <c r="J86" s="29">
        <f t="shared" si="40"/>
        <v>36.39</v>
      </c>
      <c r="K86" s="29">
        <f t="shared" si="41"/>
        <v>7.2800000000000011</v>
      </c>
      <c r="L86" s="29">
        <f t="shared" si="42"/>
        <v>43.67</v>
      </c>
      <c r="M86" s="29">
        <f t="shared" si="43"/>
        <v>220.32</v>
      </c>
      <c r="N86" s="29">
        <f t="shared" si="44"/>
        <v>44.069999999999993</v>
      </c>
      <c r="O86" s="29">
        <f t="shared" si="45"/>
        <v>264.39</v>
      </c>
    </row>
    <row r="87" spans="1:15">
      <c r="A87" s="4">
        <v>72</v>
      </c>
      <c r="B87" s="3" t="s">
        <v>125</v>
      </c>
      <c r="C87" s="28">
        <v>1</v>
      </c>
      <c r="D87" s="29">
        <v>1</v>
      </c>
      <c r="E87" s="29">
        <v>183.93</v>
      </c>
      <c r="F87" s="29">
        <f t="shared" si="37"/>
        <v>183.93</v>
      </c>
      <c r="G87" s="29">
        <f t="shared" si="38"/>
        <v>36.789999999999992</v>
      </c>
      <c r="H87" s="29">
        <f t="shared" si="39"/>
        <v>220.72</v>
      </c>
      <c r="I87" s="29">
        <v>36.39</v>
      </c>
      <c r="J87" s="29">
        <f t="shared" si="40"/>
        <v>36.39</v>
      </c>
      <c r="K87" s="29">
        <f t="shared" si="41"/>
        <v>7.2800000000000011</v>
      </c>
      <c r="L87" s="29">
        <f t="shared" si="42"/>
        <v>43.67</v>
      </c>
      <c r="M87" s="29">
        <f t="shared" si="43"/>
        <v>220.32</v>
      </c>
      <c r="N87" s="29">
        <f t="shared" si="44"/>
        <v>44.069999999999993</v>
      </c>
      <c r="O87" s="29">
        <f t="shared" si="45"/>
        <v>264.39</v>
      </c>
    </row>
    <row r="88" spans="1:15">
      <c r="A88" s="4">
        <v>73</v>
      </c>
      <c r="B88" s="3" t="s">
        <v>126</v>
      </c>
      <c r="C88" s="28">
        <v>1</v>
      </c>
      <c r="D88" s="29">
        <v>1</v>
      </c>
      <c r="E88" s="29">
        <v>183.93</v>
      </c>
      <c r="F88" s="29">
        <f t="shared" si="37"/>
        <v>183.93</v>
      </c>
      <c r="G88" s="29">
        <f t="shared" si="38"/>
        <v>36.789999999999992</v>
      </c>
      <c r="H88" s="29">
        <f t="shared" si="39"/>
        <v>220.72</v>
      </c>
      <c r="I88" s="29">
        <v>36.39</v>
      </c>
      <c r="J88" s="29">
        <f t="shared" si="40"/>
        <v>36.39</v>
      </c>
      <c r="K88" s="29">
        <f t="shared" si="41"/>
        <v>7.2800000000000011</v>
      </c>
      <c r="L88" s="29">
        <f t="shared" si="42"/>
        <v>43.67</v>
      </c>
      <c r="M88" s="29">
        <f t="shared" si="43"/>
        <v>220.32</v>
      </c>
      <c r="N88" s="29">
        <f t="shared" si="44"/>
        <v>44.069999999999993</v>
      </c>
      <c r="O88" s="29">
        <f t="shared" si="45"/>
        <v>264.39</v>
      </c>
    </row>
    <row r="89" spans="1:15">
      <c r="A89" s="37">
        <v>74</v>
      </c>
      <c r="B89" s="2" t="s">
        <v>127</v>
      </c>
      <c r="C89" s="30">
        <v>1</v>
      </c>
      <c r="D89" s="50">
        <v>1</v>
      </c>
      <c r="E89" s="50">
        <v>183.93</v>
      </c>
      <c r="F89" s="50">
        <f t="shared" si="37"/>
        <v>183.93</v>
      </c>
      <c r="G89" s="50">
        <f t="shared" si="38"/>
        <v>36.789999999999992</v>
      </c>
      <c r="H89" s="50">
        <f t="shared" si="39"/>
        <v>220.72</v>
      </c>
      <c r="I89" s="50">
        <v>36.39</v>
      </c>
      <c r="J89" s="50">
        <f t="shared" si="40"/>
        <v>36.39</v>
      </c>
      <c r="K89" s="50">
        <f t="shared" si="41"/>
        <v>7.2800000000000011</v>
      </c>
      <c r="L89" s="50">
        <f t="shared" si="42"/>
        <v>43.67</v>
      </c>
      <c r="M89" s="50">
        <f t="shared" si="43"/>
        <v>220.32</v>
      </c>
      <c r="N89" s="50">
        <f t="shared" si="44"/>
        <v>44.069999999999993</v>
      </c>
      <c r="O89" s="50">
        <f t="shared" si="45"/>
        <v>264.39</v>
      </c>
    </row>
    <row r="90" spans="1:15" ht="15" customHeight="1">
      <c r="A90" s="4"/>
      <c r="B90" s="61" t="s">
        <v>25</v>
      </c>
      <c r="C90" s="60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6"/>
    </row>
    <row r="91" spans="1:15">
      <c r="A91" s="33">
        <v>75</v>
      </c>
      <c r="B91" s="5" t="s">
        <v>128</v>
      </c>
      <c r="C91" s="31">
        <v>1</v>
      </c>
      <c r="D91" s="51">
        <v>1</v>
      </c>
      <c r="E91" s="51">
        <v>183.93</v>
      </c>
      <c r="F91" s="51">
        <f t="shared" ref="F91:F117" si="46">ROUND(C91*E91/D91,2)</f>
        <v>183.93</v>
      </c>
      <c r="G91" s="51">
        <f t="shared" ref="G91:G117" si="47">H91-F91</f>
        <v>36.789999999999992</v>
      </c>
      <c r="H91" s="51">
        <f t="shared" ref="H91:H117" si="48">ROUND(F91*1.2,2)</f>
        <v>220.72</v>
      </c>
      <c r="I91" s="51">
        <v>36.39</v>
      </c>
      <c r="J91" s="51">
        <f t="shared" ref="J91:J117" si="49">ROUND(C91*I91/D91,2)</f>
        <v>36.39</v>
      </c>
      <c r="K91" s="51">
        <f t="shared" ref="K91:K117" si="50">L91-J91</f>
        <v>7.2800000000000011</v>
      </c>
      <c r="L91" s="51">
        <f t="shared" ref="L91:L117" si="51">ROUND(J91*1.2,2)</f>
        <v>43.67</v>
      </c>
      <c r="M91" s="51">
        <f t="shared" ref="M91:M119" si="52">F91+J91</f>
        <v>220.32</v>
      </c>
      <c r="N91" s="51">
        <f t="shared" ref="N91:N119" si="53">G91+K91</f>
        <v>44.069999999999993</v>
      </c>
      <c r="O91" s="51">
        <f t="shared" ref="O91:O119" si="54">H91+L91</f>
        <v>264.39</v>
      </c>
    </row>
    <row r="92" spans="1:15">
      <c r="A92" s="34">
        <v>76</v>
      </c>
      <c r="B92" s="3" t="s">
        <v>129</v>
      </c>
      <c r="C92" s="28">
        <v>1</v>
      </c>
      <c r="D92" s="29">
        <v>1</v>
      </c>
      <c r="E92" s="29">
        <v>183.93</v>
      </c>
      <c r="F92" s="29">
        <f t="shared" si="46"/>
        <v>183.93</v>
      </c>
      <c r="G92" s="29">
        <f t="shared" si="47"/>
        <v>36.789999999999992</v>
      </c>
      <c r="H92" s="29">
        <f t="shared" si="48"/>
        <v>220.72</v>
      </c>
      <c r="I92" s="29">
        <v>36.39</v>
      </c>
      <c r="J92" s="29">
        <f t="shared" si="49"/>
        <v>36.39</v>
      </c>
      <c r="K92" s="29">
        <f t="shared" si="50"/>
        <v>7.2800000000000011</v>
      </c>
      <c r="L92" s="29">
        <f t="shared" si="51"/>
        <v>43.67</v>
      </c>
      <c r="M92" s="29">
        <f t="shared" si="52"/>
        <v>220.32</v>
      </c>
      <c r="N92" s="29">
        <f t="shared" si="53"/>
        <v>44.069999999999993</v>
      </c>
      <c r="O92" s="29">
        <f t="shared" si="54"/>
        <v>264.39</v>
      </c>
    </row>
    <row r="93" spans="1:15">
      <c r="A93" s="34">
        <v>77</v>
      </c>
      <c r="B93" s="3" t="s">
        <v>130</v>
      </c>
      <c r="C93" s="28">
        <v>1</v>
      </c>
      <c r="D93" s="29">
        <v>1</v>
      </c>
      <c r="E93" s="29">
        <v>183.93</v>
      </c>
      <c r="F93" s="29">
        <f t="shared" si="46"/>
        <v>183.93</v>
      </c>
      <c r="G93" s="29">
        <f t="shared" si="47"/>
        <v>36.789999999999992</v>
      </c>
      <c r="H93" s="29">
        <f t="shared" si="48"/>
        <v>220.72</v>
      </c>
      <c r="I93" s="29">
        <v>36.39</v>
      </c>
      <c r="J93" s="29">
        <f t="shared" si="49"/>
        <v>36.39</v>
      </c>
      <c r="K93" s="29">
        <f t="shared" si="50"/>
        <v>7.2800000000000011</v>
      </c>
      <c r="L93" s="29">
        <f t="shared" si="51"/>
        <v>43.67</v>
      </c>
      <c r="M93" s="29">
        <f t="shared" si="52"/>
        <v>220.32</v>
      </c>
      <c r="N93" s="29">
        <f t="shared" si="53"/>
        <v>44.069999999999993</v>
      </c>
      <c r="O93" s="29">
        <f t="shared" si="54"/>
        <v>264.39</v>
      </c>
    </row>
    <row r="94" spans="1:15">
      <c r="A94" s="34">
        <v>78</v>
      </c>
      <c r="B94" s="3" t="s">
        <v>131</v>
      </c>
      <c r="C94" s="28">
        <v>1</v>
      </c>
      <c r="D94" s="29">
        <v>1</v>
      </c>
      <c r="E94" s="29">
        <v>183.93</v>
      </c>
      <c r="F94" s="29">
        <f t="shared" si="46"/>
        <v>183.93</v>
      </c>
      <c r="G94" s="29">
        <f t="shared" si="47"/>
        <v>36.789999999999992</v>
      </c>
      <c r="H94" s="29">
        <f t="shared" si="48"/>
        <v>220.72</v>
      </c>
      <c r="I94" s="29">
        <v>36.39</v>
      </c>
      <c r="J94" s="29">
        <f t="shared" si="49"/>
        <v>36.39</v>
      </c>
      <c r="K94" s="29">
        <f t="shared" si="50"/>
        <v>7.2800000000000011</v>
      </c>
      <c r="L94" s="29">
        <f t="shared" si="51"/>
        <v>43.67</v>
      </c>
      <c r="M94" s="29">
        <f t="shared" si="52"/>
        <v>220.32</v>
      </c>
      <c r="N94" s="29">
        <f t="shared" si="53"/>
        <v>44.069999999999993</v>
      </c>
      <c r="O94" s="29">
        <f t="shared" si="54"/>
        <v>264.39</v>
      </c>
    </row>
    <row r="95" spans="1:15">
      <c r="A95" s="34">
        <v>79</v>
      </c>
      <c r="B95" s="3" t="s">
        <v>132</v>
      </c>
      <c r="C95" s="28">
        <v>1</v>
      </c>
      <c r="D95" s="29">
        <v>1</v>
      </c>
      <c r="E95" s="25">
        <v>183.93</v>
      </c>
      <c r="F95" s="29">
        <f t="shared" si="46"/>
        <v>183.93</v>
      </c>
      <c r="G95" s="29">
        <f t="shared" si="47"/>
        <v>36.789999999999992</v>
      </c>
      <c r="H95" s="29">
        <f t="shared" si="48"/>
        <v>220.72</v>
      </c>
      <c r="I95" s="29">
        <v>36.39</v>
      </c>
      <c r="J95" s="29">
        <f t="shared" si="49"/>
        <v>36.39</v>
      </c>
      <c r="K95" s="29">
        <f t="shared" si="50"/>
        <v>7.2800000000000011</v>
      </c>
      <c r="L95" s="29">
        <f t="shared" si="51"/>
        <v>43.67</v>
      </c>
      <c r="M95" s="29">
        <f t="shared" si="52"/>
        <v>220.32</v>
      </c>
      <c r="N95" s="29">
        <f t="shared" si="53"/>
        <v>44.069999999999993</v>
      </c>
      <c r="O95" s="29">
        <f t="shared" si="54"/>
        <v>264.39</v>
      </c>
    </row>
    <row r="96" spans="1:15">
      <c r="A96" s="34">
        <v>80</v>
      </c>
      <c r="B96" s="3" t="s">
        <v>133</v>
      </c>
      <c r="C96" s="28">
        <v>1</v>
      </c>
      <c r="D96" s="29">
        <v>1</v>
      </c>
      <c r="E96" s="25">
        <v>183.93</v>
      </c>
      <c r="F96" s="29">
        <f t="shared" si="46"/>
        <v>183.93</v>
      </c>
      <c r="G96" s="29">
        <f t="shared" si="47"/>
        <v>36.789999999999992</v>
      </c>
      <c r="H96" s="29">
        <f t="shared" si="48"/>
        <v>220.72</v>
      </c>
      <c r="I96" s="29">
        <v>36.39</v>
      </c>
      <c r="J96" s="29">
        <f t="shared" si="49"/>
        <v>36.39</v>
      </c>
      <c r="K96" s="29">
        <f t="shared" si="50"/>
        <v>7.2800000000000011</v>
      </c>
      <c r="L96" s="29">
        <f t="shared" si="51"/>
        <v>43.67</v>
      </c>
      <c r="M96" s="29">
        <f t="shared" si="52"/>
        <v>220.32</v>
      </c>
      <c r="N96" s="29">
        <f t="shared" si="53"/>
        <v>44.069999999999993</v>
      </c>
      <c r="O96" s="29">
        <f t="shared" si="54"/>
        <v>264.39</v>
      </c>
    </row>
    <row r="97" spans="1:15">
      <c r="A97" s="34">
        <v>81</v>
      </c>
      <c r="B97" s="3" t="s">
        <v>134</v>
      </c>
      <c r="C97" s="28">
        <v>1</v>
      </c>
      <c r="D97" s="29">
        <v>1</v>
      </c>
      <c r="E97" s="29">
        <v>183.93</v>
      </c>
      <c r="F97" s="29">
        <f t="shared" si="46"/>
        <v>183.93</v>
      </c>
      <c r="G97" s="29">
        <f t="shared" si="47"/>
        <v>36.789999999999992</v>
      </c>
      <c r="H97" s="29">
        <f t="shared" si="48"/>
        <v>220.72</v>
      </c>
      <c r="I97" s="29">
        <v>36.39</v>
      </c>
      <c r="J97" s="29">
        <f t="shared" si="49"/>
        <v>36.39</v>
      </c>
      <c r="K97" s="29">
        <f t="shared" si="50"/>
        <v>7.2800000000000011</v>
      </c>
      <c r="L97" s="29">
        <f t="shared" si="51"/>
        <v>43.67</v>
      </c>
      <c r="M97" s="29">
        <f t="shared" si="52"/>
        <v>220.32</v>
      </c>
      <c r="N97" s="29">
        <f t="shared" si="53"/>
        <v>44.069999999999993</v>
      </c>
      <c r="O97" s="29">
        <f t="shared" si="54"/>
        <v>264.39</v>
      </c>
    </row>
    <row r="98" spans="1:15">
      <c r="A98" s="34">
        <v>82</v>
      </c>
      <c r="B98" s="3" t="s">
        <v>135</v>
      </c>
      <c r="C98" s="28">
        <v>1</v>
      </c>
      <c r="D98" s="29">
        <v>1</v>
      </c>
      <c r="E98" s="29">
        <v>183.93</v>
      </c>
      <c r="F98" s="29">
        <f t="shared" si="46"/>
        <v>183.93</v>
      </c>
      <c r="G98" s="29">
        <f t="shared" si="47"/>
        <v>36.789999999999992</v>
      </c>
      <c r="H98" s="29">
        <f t="shared" si="48"/>
        <v>220.72</v>
      </c>
      <c r="I98" s="29">
        <v>36.39</v>
      </c>
      <c r="J98" s="29">
        <f t="shared" si="49"/>
        <v>36.39</v>
      </c>
      <c r="K98" s="29">
        <f t="shared" si="50"/>
        <v>7.2800000000000011</v>
      </c>
      <c r="L98" s="29">
        <f t="shared" si="51"/>
        <v>43.67</v>
      </c>
      <c r="M98" s="29">
        <f t="shared" si="52"/>
        <v>220.32</v>
      </c>
      <c r="N98" s="29">
        <f t="shared" si="53"/>
        <v>44.069999999999993</v>
      </c>
      <c r="O98" s="29">
        <f t="shared" si="54"/>
        <v>264.39</v>
      </c>
    </row>
    <row r="99" spans="1:15">
      <c r="A99" s="34">
        <v>83</v>
      </c>
      <c r="B99" s="3" t="s">
        <v>136</v>
      </c>
      <c r="C99" s="28">
        <v>1</v>
      </c>
      <c r="D99" s="29">
        <v>1</v>
      </c>
      <c r="E99" s="29">
        <v>183.93</v>
      </c>
      <c r="F99" s="29">
        <f t="shared" si="46"/>
        <v>183.93</v>
      </c>
      <c r="G99" s="29">
        <f t="shared" si="47"/>
        <v>36.789999999999992</v>
      </c>
      <c r="H99" s="29">
        <f t="shared" si="48"/>
        <v>220.72</v>
      </c>
      <c r="I99" s="29">
        <v>36.39</v>
      </c>
      <c r="J99" s="29">
        <f t="shared" si="49"/>
        <v>36.39</v>
      </c>
      <c r="K99" s="29">
        <f t="shared" si="50"/>
        <v>7.2800000000000011</v>
      </c>
      <c r="L99" s="29">
        <f t="shared" si="51"/>
        <v>43.67</v>
      </c>
      <c r="M99" s="29">
        <f t="shared" si="52"/>
        <v>220.32</v>
      </c>
      <c r="N99" s="29">
        <f t="shared" si="53"/>
        <v>44.069999999999993</v>
      </c>
      <c r="O99" s="29">
        <f t="shared" si="54"/>
        <v>264.39</v>
      </c>
    </row>
    <row r="100" spans="1:15">
      <c r="A100" s="34">
        <v>84</v>
      </c>
      <c r="B100" s="3" t="s">
        <v>137</v>
      </c>
      <c r="C100" s="28">
        <v>1</v>
      </c>
      <c r="D100" s="29">
        <v>1</v>
      </c>
      <c r="E100" s="29">
        <v>183.93</v>
      </c>
      <c r="F100" s="29">
        <f t="shared" si="46"/>
        <v>183.93</v>
      </c>
      <c r="G100" s="29">
        <f t="shared" si="47"/>
        <v>36.789999999999992</v>
      </c>
      <c r="H100" s="29">
        <f t="shared" si="48"/>
        <v>220.72</v>
      </c>
      <c r="I100" s="29">
        <v>36.39</v>
      </c>
      <c r="J100" s="29">
        <f t="shared" si="49"/>
        <v>36.39</v>
      </c>
      <c r="K100" s="29">
        <f t="shared" si="50"/>
        <v>7.2800000000000011</v>
      </c>
      <c r="L100" s="29">
        <f t="shared" si="51"/>
        <v>43.67</v>
      </c>
      <c r="M100" s="29">
        <f t="shared" si="52"/>
        <v>220.32</v>
      </c>
      <c r="N100" s="29">
        <f t="shared" si="53"/>
        <v>44.069999999999993</v>
      </c>
      <c r="O100" s="29">
        <f t="shared" si="54"/>
        <v>264.39</v>
      </c>
    </row>
    <row r="101" spans="1:15">
      <c r="A101" s="34">
        <v>85</v>
      </c>
      <c r="B101" s="3" t="s">
        <v>136</v>
      </c>
      <c r="C101" s="28">
        <v>1</v>
      </c>
      <c r="D101" s="29">
        <v>1</v>
      </c>
      <c r="E101" s="29">
        <v>183.93</v>
      </c>
      <c r="F101" s="29">
        <f t="shared" si="46"/>
        <v>183.93</v>
      </c>
      <c r="G101" s="29">
        <f t="shared" si="47"/>
        <v>36.789999999999992</v>
      </c>
      <c r="H101" s="29">
        <f t="shared" si="48"/>
        <v>220.72</v>
      </c>
      <c r="I101" s="29">
        <v>36.39</v>
      </c>
      <c r="J101" s="29">
        <f t="shared" si="49"/>
        <v>36.39</v>
      </c>
      <c r="K101" s="29">
        <f t="shared" si="50"/>
        <v>7.2800000000000011</v>
      </c>
      <c r="L101" s="29">
        <f t="shared" si="51"/>
        <v>43.67</v>
      </c>
      <c r="M101" s="29">
        <f t="shared" si="52"/>
        <v>220.32</v>
      </c>
      <c r="N101" s="29">
        <f t="shared" si="53"/>
        <v>44.069999999999993</v>
      </c>
      <c r="O101" s="29">
        <f t="shared" si="54"/>
        <v>264.39</v>
      </c>
    </row>
    <row r="102" spans="1:15">
      <c r="A102" s="34">
        <v>86</v>
      </c>
      <c r="B102" s="3" t="s">
        <v>138</v>
      </c>
      <c r="C102" s="28">
        <v>1</v>
      </c>
      <c r="D102" s="29">
        <v>1</v>
      </c>
      <c r="E102" s="29">
        <v>183.93</v>
      </c>
      <c r="F102" s="29">
        <f t="shared" si="46"/>
        <v>183.93</v>
      </c>
      <c r="G102" s="29">
        <f t="shared" si="47"/>
        <v>36.789999999999992</v>
      </c>
      <c r="H102" s="29">
        <f t="shared" si="48"/>
        <v>220.72</v>
      </c>
      <c r="I102" s="29">
        <v>36.39</v>
      </c>
      <c r="J102" s="29">
        <f t="shared" si="49"/>
        <v>36.39</v>
      </c>
      <c r="K102" s="29">
        <f t="shared" si="50"/>
        <v>7.2800000000000011</v>
      </c>
      <c r="L102" s="29">
        <f t="shared" si="51"/>
        <v>43.67</v>
      </c>
      <c r="M102" s="29">
        <f t="shared" si="52"/>
        <v>220.32</v>
      </c>
      <c r="N102" s="29">
        <f t="shared" si="53"/>
        <v>44.069999999999993</v>
      </c>
      <c r="O102" s="29">
        <f t="shared" si="54"/>
        <v>264.39</v>
      </c>
    </row>
    <row r="103" spans="1:15">
      <c r="A103" s="34">
        <v>87</v>
      </c>
      <c r="B103" s="3" t="s">
        <v>37</v>
      </c>
      <c r="C103" s="28">
        <v>1</v>
      </c>
      <c r="D103" s="29">
        <v>1</v>
      </c>
      <c r="E103" s="29">
        <v>183.93</v>
      </c>
      <c r="F103" s="29">
        <f t="shared" si="46"/>
        <v>183.93</v>
      </c>
      <c r="G103" s="29">
        <f t="shared" si="47"/>
        <v>36.789999999999992</v>
      </c>
      <c r="H103" s="29">
        <f t="shared" si="48"/>
        <v>220.72</v>
      </c>
      <c r="I103" s="29">
        <v>36.39</v>
      </c>
      <c r="J103" s="29">
        <f t="shared" si="49"/>
        <v>36.39</v>
      </c>
      <c r="K103" s="29">
        <f t="shared" si="50"/>
        <v>7.2800000000000011</v>
      </c>
      <c r="L103" s="29">
        <f t="shared" si="51"/>
        <v>43.67</v>
      </c>
      <c r="M103" s="29">
        <f t="shared" si="52"/>
        <v>220.32</v>
      </c>
      <c r="N103" s="29">
        <f t="shared" si="53"/>
        <v>44.069999999999993</v>
      </c>
      <c r="O103" s="29">
        <f t="shared" si="54"/>
        <v>264.39</v>
      </c>
    </row>
    <row r="104" spans="1:15">
      <c r="A104" s="34">
        <v>88</v>
      </c>
      <c r="B104" s="3" t="s">
        <v>38</v>
      </c>
      <c r="C104" s="28">
        <v>1</v>
      </c>
      <c r="D104" s="29">
        <v>1</v>
      </c>
      <c r="E104" s="29">
        <v>183.93</v>
      </c>
      <c r="F104" s="29">
        <f t="shared" si="46"/>
        <v>183.93</v>
      </c>
      <c r="G104" s="29">
        <f t="shared" si="47"/>
        <v>36.789999999999992</v>
      </c>
      <c r="H104" s="29">
        <f t="shared" si="48"/>
        <v>220.72</v>
      </c>
      <c r="I104" s="29">
        <v>36.39</v>
      </c>
      <c r="J104" s="29">
        <f t="shared" si="49"/>
        <v>36.39</v>
      </c>
      <c r="K104" s="29">
        <f t="shared" si="50"/>
        <v>7.2800000000000011</v>
      </c>
      <c r="L104" s="29">
        <f t="shared" si="51"/>
        <v>43.67</v>
      </c>
      <c r="M104" s="29">
        <f t="shared" si="52"/>
        <v>220.32</v>
      </c>
      <c r="N104" s="29">
        <f t="shared" si="53"/>
        <v>44.069999999999993</v>
      </c>
      <c r="O104" s="29">
        <f t="shared" si="54"/>
        <v>264.39</v>
      </c>
    </row>
    <row r="105" spans="1:15">
      <c r="A105" s="34">
        <v>89</v>
      </c>
      <c r="B105" s="3" t="s">
        <v>39</v>
      </c>
      <c r="C105" s="28">
        <v>1</v>
      </c>
      <c r="D105" s="29">
        <v>1</v>
      </c>
      <c r="E105" s="29">
        <v>183.93</v>
      </c>
      <c r="F105" s="29">
        <f t="shared" si="46"/>
        <v>183.93</v>
      </c>
      <c r="G105" s="29">
        <f t="shared" si="47"/>
        <v>36.789999999999992</v>
      </c>
      <c r="H105" s="29">
        <f t="shared" si="48"/>
        <v>220.72</v>
      </c>
      <c r="I105" s="29">
        <v>36.39</v>
      </c>
      <c r="J105" s="29">
        <f t="shared" si="49"/>
        <v>36.39</v>
      </c>
      <c r="K105" s="29">
        <f t="shared" si="50"/>
        <v>7.2800000000000011</v>
      </c>
      <c r="L105" s="29">
        <f t="shared" si="51"/>
        <v>43.67</v>
      </c>
      <c r="M105" s="29">
        <f t="shared" si="52"/>
        <v>220.32</v>
      </c>
      <c r="N105" s="29">
        <f t="shared" si="53"/>
        <v>44.069999999999993</v>
      </c>
      <c r="O105" s="29">
        <f t="shared" si="54"/>
        <v>264.39</v>
      </c>
    </row>
    <row r="106" spans="1:15">
      <c r="A106" s="34">
        <v>90</v>
      </c>
      <c r="B106" s="3" t="s">
        <v>40</v>
      </c>
      <c r="C106" s="28">
        <v>1</v>
      </c>
      <c r="D106" s="29">
        <v>1</v>
      </c>
      <c r="E106" s="29">
        <v>183.93</v>
      </c>
      <c r="F106" s="29">
        <f t="shared" si="46"/>
        <v>183.93</v>
      </c>
      <c r="G106" s="29">
        <f t="shared" si="47"/>
        <v>36.789999999999992</v>
      </c>
      <c r="H106" s="29">
        <f t="shared" si="48"/>
        <v>220.72</v>
      </c>
      <c r="I106" s="29">
        <v>36.39</v>
      </c>
      <c r="J106" s="29">
        <f t="shared" si="49"/>
        <v>36.39</v>
      </c>
      <c r="K106" s="29">
        <f t="shared" si="50"/>
        <v>7.2800000000000011</v>
      </c>
      <c r="L106" s="29">
        <f t="shared" si="51"/>
        <v>43.67</v>
      </c>
      <c r="M106" s="29">
        <f t="shared" si="52"/>
        <v>220.32</v>
      </c>
      <c r="N106" s="29">
        <f t="shared" si="53"/>
        <v>44.069999999999993</v>
      </c>
      <c r="O106" s="29">
        <f t="shared" si="54"/>
        <v>264.39</v>
      </c>
    </row>
    <row r="107" spans="1:15">
      <c r="A107" s="34">
        <v>91</v>
      </c>
      <c r="B107" s="3" t="s">
        <v>41</v>
      </c>
      <c r="C107" s="28">
        <v>1</v>
      </c>
      <c r="D107" s="29">
        <v>1</v>
      </c>
      <c r="E107" s="29">
        <v>183.93</v>
      </c>
      <c r="F107" s="29">
        <f t="shared" si="46"/>
        <v>183.93</v>
      </c>
      <c r="G107" s="29">
        <f t="shared" si="47"/>
        <v>36.789999999999992</v>
      </c>
      <c r="H107" s="29">
        <f t="shared" si="48"/>
        <v>220.72</v>
      </c>
      <c r="I107" s="29">
        <v>36.39</v>
      </c>
      <c r="J107" s="29">
        <f t="shared" si="49"/>
        <v>36.39</v>
      </c>
      <c r="K107" s="29">
        <f t="shared" si="50"/>
        <v>7.2800000000000011</v>
      </c>
      <c r="L107" s="29">
        <f t="shared" si="51"/>
        <v>43.67</v>
      </c>
      <c r="M107" s="29">
        <f t="shared" si="52"/>
        <v>220.32</v>
      </c>
      <c r="N107" s="29">
        <f t="shared" si="53"/>
        <v>44.069999999999993</v>
      </c>
      <c r="O107" s="29">
        <f t="shared" si="54"/>
        <v>264.39</v>
      </c>
    </row>
    <row r="108" spans="1:15">
      <c r="A108" s="34">
        <v>92</v>
      </c>
      <c r="B108" s="3" t="s">
        <v>42</v>
      </c>
      <c r="C108" s="28">
        <v>1</v>
      </c>
      <c r="D108" s="29">
        <v>1</v>
      </c>
      <c r="E108" s="29">
        <v>183.93</v>
      </c>
      <c r="F108" s="29">
        <f t="shared" si="46"/>
        <v>183.93</v>
      </c>
      <c r="G108" s="29">
        <f t="shared" si="47"/>
        <v>36.789999999999992</v>
      </c>
      <c r="H108" s="29">
        <f t="shared" si="48"/>
        <v>220.72</v>
      </c>
      <c r="I108" s="29">
        <v>36.39</v>
      </c>
      <c r="J108" s="29">
        <f t="shared" si="49"/>
        <v>36.39</v>
      </c>
      <c r="K108" s="29">
        <f t="shared" si="50"/>
        <v>7.2800000000000011</v>
      </c>
      <c r="L108" s="29">
        <f t="shared" si="51"/>
        <v>43.67</v>
      </c>
      <c r="M108" s="29">
        <f t="shared" si="52"/>
        <v>220.32</v>
      </c>
      <c r="N108" s="29">
        <f t="shared" si="53"/>
        <v>44.069999999999993</v>
      </c>
      <c r="O108" s="29">
        <f t="shared" si="54"/>
        <v>264.39</v>
      </c>
    </row>
    <row r="109" spans="1:15">
      <c r="A109" s="34">
        <v>93</v>
      </c>
      <c r="B109" s="3" t="s">
        <v>139</v>
      </c>
      <c r="C109" s="28">
        <v>1</v>
      </c>
      <c r="D109" s="29">
        <v>1</v>
      </c>
      <c r="E109" s="29">
        <v>183.93</v>
      </c>
      <c r="F109" s="29">
        <f t="shared" si="46"/>
        <v>183.93</v>
      </c>
      <c r="G109" s="29">
        <f t="shared" si="47"/>
        <v>36.789999999999992</v>
      </c>
      <c r="H109" s="29">
        <f t="shared" si="48"/>
        <v>220.72</v>
      </c>
      <c r="I109" s="29">
        <v>36.39</v>
      </c>
      <c r="J109" s="29">
        <f t="shared" si="49"/>
        <v>36.39</v>
      </c>
      <c r="K109" s="29">
        <f t="shared" si="50"/>
        <v>7.2800000000000011</v>
      </c>
      <c r="L109" s="29">
        <f t="shared" si="51"/>
        <v>43.67</v>
      </c>
      <c r="M109" s="29">
        <f t="shared" si="52"/>
        <v>220.32</v>
      </c>
      <c r="N109" s="29">
        <f t="shared" si="53"/>
        <v>44.069999999999993</v>
      </c>
      <c r="O109" s="29">
        <f t="shared" si="54"/>
        <v>264.39</v>
      </c>
    </row>
    <row r="110" spans="1:15">
      <c r="A110" s="34">
        <v>94</v>
      </c>
      <c r="B110" s="3" t="s">
        <v>140</v>
      </c>
      <c r="C110" s="28">
        <v>1</v>
      </c>
      <c r="D110" s="29">
        <v>1</v>
      </c>
      <c r="E110" s="29">
        <v>183.93</v>
      </c>
      <c r="F110" s="29">
        <f t="shared" si="46"/>
        <v>183.93</v>
      </c>
      <c r="G110" s="29">
        <f t="shared" si="47"/>
        <v>36.789999999999992</v>
      </c>
      <c r="H110" s="29">
        <f t="shared" si="48"/>
        <v>220.72</v>
      </c>
      <c r="I110" s="29">
        <v>36.39</v>
      </c>
      <c r="J110" s="29">
        <f t="shared" si="49"/>
        <v>36.39</v>
      </c>
      <c r="K110" s="29">
        <f t="shared" si="50"/>
        <v>7.2800000000000011</v>
      </c>
      <c r="L110" s="29">
        <f t="shared" si="51"/>
        <v>43.67</v>
      </c>
      <c r="M110" s="29">
        <f t="shared" si="52"/>
        <v>220.32</v>
      </c>
      <c r="N110" s="29">
        <f t="shared" si="53"/>
        <v>44.069999999999993</v>
      </c>
      <c r="O110" s="29">
        <f t="shared" si="54"/>
        <v>264.39</v>
      </c>
    </row>
    <row r="111" spans="1:15">
      <c r="A111" s="34">
        <v>95</v>
      </c>
      <c r="B111" s="3" t="s">
        <v>141</v>
      </c>
      <c r="C111" s="28">
        <v>1</v>
      </c>
      <c r="D111" s="29">
        <v>1</v>
      </c>
      <c r="E111" s="29">
        <v>183.93</v>
      </c>
      <c r="F111" s="29">
        <f t="shared" si="46"/>
        <v>183.93</v>
      </c>
      <c r="G111" s="29">
        <f t="shared" si="47"/>
        <v>36.789999999999992</v>
      </c>
      <c r="H111" s="29">
        <f t="shared" si="48"/>
        <v>220.72</v>
      </c>
      <c r="I111" s="29">
        <v>36.39</v>
      </c>
      <c r="J111" s="29">
        <f t="shared" si="49"/>
        <v>36.39</v>
      </c>
      <c r="K111" s="29">
        <f t="shared" si="50"/>
        <v>7.2800000000000011</v>
      </c>
      <c r="L111" s="29">
        <f t="shared" si="51"/>
        <v>43.67</v>
      </c>
      <c r="M111" s="29">
        <f t="shared" si="52"/>
        <v>220.32</v>
      </c>
      <c r="N111" s="29">
        <f t="shared" si="53"/>
        <v>44.069999999999993</v>
      </c>
      <c r="O111" s="29">
        <f t="shared" si="54"/>
        <v>264.39</v>
      </c>
    </row>
    <row r="112" spans="1:15">
      <c r="A112" s="34">
        <v>96</v>
      </c>
      <c r="B112" s="3" t="s">
        <v>142</v>
      </c>
      <c r="C112" s="28">
        <v>1</v>
      </c>
      <c r="D112" s="29">
        <v>1</v>
      </c>
      <c r="E112" s="29">
        <v>183.93</v>
      </c>
      <c r="F112" s="29">
        <f t="shared" si="46"/>
        <v>183.93</v>
      </c>
      <c r="G112" s="29">
        <f t="shared" si="47"/>
        <v>36.789999999999992</v>
      </c>
      <c r="H112" s="29">
        <f t="shared" si="48"/>
        <v>220.72</v>
      </c>
      <c r="I112" s="29">
        <v>36.39</v>
      </c>
      <c r="J112" s="29">
        <f t="shared" si="49"/>
        <v>36.39</v>
      </c>
      <c r="K112" s="29">
        <f t="shared" si="50"/>
        <v>7.2800000000000011</v>
      </c>
      <c r="L112" s="29">
        <f t="shared" si="51"/>
        <v>43.67</v>
      </c>
      <c r="M112" s="29">
        <f t="shared" si="52"/>
        <v>220.32</v>
      </c>
      <c r="N112" s="29">
        <f t="shared" si="53"/>
        <v>44.069999999999993</v>
      </c>
      <c r="O112" s="29">
        <f t="shared" si="54"/>
        <v>264.39</v>
      </c>
    </row>
    <row r="113" spans="1:15">
      <c r="A113" s="34">
        <v>97</v>
      </c>
      <c r="B113" s="3" t="s">
        <v>143</v>
      </c>
      <c r="C113" s="28">
        <v>1</v>
      </c>
      <c r="D113" s="29">
        <v>1</v>
      </c>
      <c r="E113" s="29">
        <v>183.93</v>
      </c>
      <c r="F113" s="29">
        <f t="shared" si="46"/>
        <v>183.93</v>
      </c>
      <c r="G113" s="29">
        <f t="shared" si="47"/>
        <v>36.789999999999992</v>
      </c>
      <c r="H113" s="29">
        <f t="shared" si="48"/>
        <v>220.72</v>
      </c>
      <c r="I113" s="29">
        <v>36.39</v>
      </c>
      <c r="J113" s="29">
        <f t="shared" si="49"/>
        <v>36.39</v>
      </c>
      <c r="K113" s="29">
        <f t="shared" si="50"/>
        <v>7.2800000000000011</v>
      </c>
      <c r="L113" s="29">
        <f t="shared" si="51"/>
        <v>43.67</v>
      </c>
      <c r="M113" s="29">
        <f t="shared" si="52"/>
        <v>220.32</v>
      </c>
      <c r="N113" s="29">
        <f t="shared" si="53"/>
        <v>44.069999999999993</v>
      </c>
      <c r="O113" s="29">
        <f t="shared" si="54"/>
        <v>264.39</v>
      </c>
    </row>
    <row r="114" spans="1:15">
      <c r="A114" s="34">
        <v>98</v>
      </c>
      <c r="B114" s="3" t="s">
        <v>144</v>
      </c>
      <c r="C114" s="28">
        <v>1</v>
      </c>
      <c r="D114" s="29">
        <v>1</v>
      </c>
      <c r="E114" s="29">
        <v>183.93</v>
      </c>
      <c r="F114" s="29">
        <f t="shared" si="46"/>
        <v>183.93</v>
      </c>
      <c r="G114" s="29">
        <f t="shared" si="47"/>
        <v>36.789999999999992</v>
      </c>
      <c r="H114" s="29">
        <f t="shared" si="48"/>
        <v>220.72</v>
      </c>
      <c r="I114" s="29">
        <v>36.39</v>
      </c>
      <c r="J114" s="29">
        <f t="shared" si="49"/>
        <v>36.39</v>
      </c>
      <c r="K114" s="29">
        <f t="shared" si="50"/>
        <v>7.2800000000000011</v>
      </c>
      <c r="L114" s="29">
        <f t="shared" si="51"/>
        <v>43.67</v>
      </c>
      <c r="M114" s="29">
        <f t="shared" si="52"/>
        <v>220.32</v>
      </c>
      <c r="N114" s="29">
        <f t="shared" si="53"/>
        <v>44.069999999999993</v>
      </c>
      <c r="O114" s="29">
        <f t="shared" si="54"/>
        <v>264.39</v>
      </c>
    </row>
    <row r="115" spans="1:15">
      <c r="A115" s="34">
        <v>99</v>
      </c>
      <c r="B115" s="3" t="s">
        <v>43</v>
      </c>
      <c r="C115" s="28">
        <v>2</v>
      </c>
      <c r="D115" s="29">
        <v>1</v>
      </c>
      <c r="E115" s="29">
        <v>183.93</v>
      </c>
      <c r="F115" s="29">
        <f t="shared" si="46"/>
        <v>367.86</v>
      </c>
      <c r="G115" s="29">
        <f t="shared" si="47"/>
        <v>73.569999999999993</v>
      </c>
      <c r="H115" s="29">
        <f t="shared" si="48"/>
        <v>441.43</v>
      </c>
      <c r="I115" s="29">
        <v>36.39</v>
      </c>
      <c r="J115" s="29">
        <f t="shared" si="49"/>
        <v>72.78</v>
      </c>
      <c r="K115" s="29">
        <f t="shared" si="50"/>
        <v>14.560000000000002</v>
      </c>
      <c r="L115" s="29">
        <f t="shared" si="51"/>
        <v>87.34</v>
      </c>
      <c r="M115" s="29">
        <f t="shared" si="52"/>
        <v>440.64</v>
      </c>
      <c r="N115" s="29">
        <f t="shared" si="53"/>
        <v>88.13</v>
      </c>
      <c r="O115" s="29">
        <f t="shared" si="54"/>
        <v>528.77</v>
      </c>
    </row>
    <row r="116" spans="1:15">
      <c r="A116" s="34">
        <v>100</v>
      </c>
      <c r="B116" s="3" t="s">
        <v>145</v>
      </c>
      <c r="C116" s="28">
        <v>1</v>
      </c>
      <c r="D116" s="29">
        <v>1</v>
      </c>
      <c r="E116" s="29">
        <v>183.93</v>
      </c>
      <c r="F116" s="29">
        <f t="shared" si="46"/>
        <v>183.93</v>
      </c>
      <c r="G116" s="29">
        <f t="shared" si="47"/>
        <v>36.789999999999992</v>
      </c>
      <c r="H116" s="29">
        <f t="shared" si="48"/>
        <v>220.72</v>
      </c>
      <c r="I116" s="29">
        <v>36.39</v>
      </c>
      <c r="J116" s="29">
        <f t="shared" si="49"/>
        <v>36.39</v>
      </c>
      <c r="K116" s="29">
        <f t="shared" si="50"/>
        <v>7.2800000000000011</v>
      </c>
      <c r="L116" s="29">
        <f t="shared" si="51"/>
        <v>43.67</v>
      </c>
      <c r="M116" s="29">
        <f t="shared" si="52"/>
        <v>220.32</v>
      </c>
      <c r="N116" s="29">
        <f t="shared" si="53"/>
        <v>44.069999999999993</v>
      </c>
      <c r="O116" s="29">
        <f t="shared" si="54"/>
        <v>264.39</v>
      </c>
    </row>
    <row r="117" spans="1:15">
      <c r="A117" s="34">
        <v>101</v>
      </c>
      <c r="B117" s="3" t="s">
        <v>146</v>
      </c>
      <c r="C117" s="28">
        <v>1</v>
      </c>
      <c r="D117" s="29">
        <v>1</v>
      </c>
      <c r="E117" s="29">
        <v>183.93</v>
      </c>
      <c r="F117" s="29">
        <f t="shared" si="46"/>
        <v>183.93</v>
      </c>
      <c r="G117" s="29">
        <f t="shared" si="47"/>
        <v>36.789999999999992</v>
      </c>
      <c r="H117" s="29">
        <f t="shared" si="48"/>
        <v>220.72</v>
      </c>
      <c r="I117" s="29">
        <v>36.39</v>
      </c>
      <c r="J117" s="29">
        <f t="shared" si="49"/>
        <v>36.39</v>
      </c>
      <c r="K117" s="29">
        <f t="shared" si="50"/>
        <v>7.2800000000000011</v>
      </c>
      <c r="L117" s="29">
        <f t="shared" si="51"/>
        <v>43.67</v>
      </c>
      <c r="M117" s="29">
        <f t="shared" si="52"/>
        <v>220.32</v>
      </c>
      <c r="N117" s="29">
        <f t="shared" si="53"/>
        <v>44.069999999999993</v>
      </c>
      <c r="O117" s="29">
        <f t="shared" si="54"/>
        <v>264.39</v>
      </c>
    </row>
    <row r="118" spans="1:15">
      <c r="A118" s="72">
        <v>102</v>
      </c>
      <c r="B118" s="3" t="s">
        <v>147</v>
      </c>
      <c r="C118" s="66">
        <v>1</v>
      </c>
      <c r="D118" s="63">
        <v>2</v>
      </c>
      <c r="E118" s="63">
        <v>183.93</v>
      </c>
      <c r="F118" s="29">
        <f>ROUND(C118*E118/D118,2)</f>
        <v>91.97</v>
      </c>
      <c r="G118" s="29">
        <f>H118-F118</f>
        <v>18.39</v>
      </c>
      <c r="H118" s="29">
        <f>ROUND(F118*1.2,2)</f>
        <v>110.36</v>
      </c>
      <c r="I118" s="63">
        <v>36.39</v>
      </c>
      <c r="J118" s="25">
        <f>ROUND(C118*I118/D118,2)-0.01</f>
        <v>18.189999999999998</v>
      </c>
      <c r="K118" s="29">
        <f>L118-J118</f>
        <v>3.6400000000000006</v>
      </c>
      <c r="L118" s="29">
        <f>ROUND(J118*1.2,2)</f>
        <v>21.83</v>
      </c>
      <c r="M118" s="25">
        <f t="shared" si="52"/>
        <v>110.16</v>
      </c>
      <c r="N118" s="29">
        <f t="shared" si="53"/>
        <v>22.03</v>
      </c>
      <c r="O118" s="25">
        <f t="shared" si="54"/>
        <v>132.19</v>
      </c>
    </row>
    <row r="119" spans="1:15">
      <c r="A119" s="73"/>
      <c r="B119" s="3" t="s">
        <v>148</v>
      </c>
      <c r="C119" s="68"/>
      <c r="D119" s="64"/>
      <c r="E119" s="64"/>
      <c r="F119" s="29">
        <v>91.96</v>
      </c>
      <c r="G119" s="29">
        <f>H119-F119</f>
        <v>18.39</v>
      </c>
      <c r="H119" s="29">
        <f>ROUND(F119*1.2,2)</f>
        <v>110.35</v>
      </c>
      <c r="I119" s="64"/>
      <c r="J119" s="25">
        <v>18.2</v>
      </c>
      <c r="K119" s="25">
        <f>L119-J119</f>
        <v>3.6400000000000006</v>
      </c>
      <c r="L119" s="29">
        <f>ROUND(J119*1.2,2)</f>
        <v>21.84</v>
      </c>
      <c r="M119" s="25">
        <f t="shared" si="52"/>
        <v>110.16</v>
      </c>
      <c r="N119" s="25">
        <f t="shared" si="53"/>
        <v>22.03</v>
      </c>
      <c r="O119" s="25">
        <f t="shared" si="54"/>
        <v>132.19</v>
      </c>
    </row>
    <row r="120" spans="1:15">
      <c r="A120" s="34">
        <v>103</v>
      </c>
      <c r="B120" s="3" t="s">
        <v>149</v>
      </c>
      <c r="C120" s="28">
        <v>1</v>
      </c>
      <c r="D120" s="29">
        <v>1</v>
      </c>
      <c r="E120" s="29">
        <v>183.93</v>
      </c>
      <c r="F120" s="29">
        <f t="shared" ref="F120:F156" si="55">ROUND(C120*E120/D120,2)</f>
        <v>183.93</v>
      </c>
      <c r="G120" s="29">
        <f t="shared" ref="G120:G156" si="56">H120-F120</f>
        <v>36.789999999999992</v>
      </c>
      <c r="H120" s="29">
        <f t="shared" ref="H120:H156" si="57">ROUND(F120*1.2,2)</f>
        <v>220.72</v>
      </c>
      <c r="I120" s="29">
        <v>36.39</v>
      </c>
      <c r="J120" s="29">
        <f t="shared" ref="J120:J156" si="58">ROUND(C120*I120/D120,2)</f>
        <v>36.39</v>
      </c>
      <c r="K120" s="29">
        <f t="shared" ref="K120:K156" si="59">L120-J120</f>
        <v>7.2800000000000011</v>
      </c>
      <c r="L120" s="29">
        <f t="shared" ref="L120:L156" si="60">ROUND(J120*1.2,2)</f>
        <v>43.67</v>
      </c>
      <c r="M120" s="29">
        <f t="shared" ref="M120:M156" si="61">F120+J120</f>
        <v>220.32</v>
      </c>
      <c r="N120" s="29">
        <f t="shared" ref="N120:N156" si="62">G120+K120</f>
        <v>44.069999999999993</v>
      </c>
      <c r="O120" s="29">
        <f t="shared" ref="O120:O156" si="63">H120+L120</f>
        <v>264.39</v>
      </c>
    </row>
    <row r="121" spans="1:15">
      <c r="A121" s="34">
        <v>104</v>
      </c>
      <c r="B121" s="3" t="s">
        <v>150</v>
      </c>
      <c r="C121" s="28">
        <v>1</v>
      </c>
      <c r="D121" s="29">
        <v>1</v>
      </c>
      <c r="E121" s="29">
        <v>183.93</v>
      </c>
      <c r="F121" s="29">
        <f t="shared" si="55"/>
        <v>183.93</v>
      </c>
      <c r="G121" s="29">
        <f t="shared" si="56"/>
        <v>36.789999999999992</v>
      </c>
      <c r="H121" s="29">
        <f t="shared" si="57"/>
        <v>220.72</v>
      </c>
      <c r="I121" s="29">
        <v>36.39</v>
      </c>
      <c r="J121" s="29">
        <f t="shared" si="58"/>
        <v>36.39</v>
      </c>
      <c r="K121" s="29">
        <f t="shared" si="59"/>
        <v>7.2800000000000011</v>
      </c>
      <c r="L121" s="29">
        <f t="shared" si="60"/>
        <v>43.67</v>
      </c>
      <c r="M121" s="29">
        <f t="shared" si="61"/>
        <v>220.32</v>
      </c>
      <c r="N121" s="29">
        <f t="shared" si="62"/>
        <v>44.069999999999993</v>
      </c>
      <c r="O121" s="29">
        <f t="shared" si="63"/>
        <v>264.39</v>
      </c>
    </row>
    <row r="122" spans="1:15">
      <c r="A122" s="34">
        <v>105</v>
      </c>
      <c r="B122" s="3" t="s">
        <v>151</v>
      </c>
      <c r="C122" s="28">
        <v>1</v>
      </c>
      <c r="D122" s="29">
        <v>1</v>
      </c>
      <c r="E122" s="29">
        <v>183.93</v>
      </c>
      <c r="F122" s="29">
        <f t="shared" si="55"/>
        <v>183.93</v>
      </c>
      <c r="G122" s="29">
        <f t="shared" si="56"/>
        <v>36.789999999999992</v>
      </c>
      <c r="H122" s="29">
        <f t="shared" si="57"/>
        <v>220.72</v>
      </c>
      <c r="I122" s="29">
        <v>36.39</v>
      </c>
      <c r="J122" s="29">
        <f t="shared" si="58"/>
        <v>36.39</v>
      </c>
      <c r="K122" s="29">
        <f t="shared" si="59"/>
        <v>7.2800000000000011</v>
      </c>
      <c r="L122" s="29">
        <f t="shared" si="60"/>
        <v>43.67</v>
      </c>
      <c r="M122" s="29">
        <f t="shared" si="61"/>
        <v>220.32</v>
      </c>
      <c r="N122" s="29">
        <f t="shared" si="62"/>
        <v>44.069999999999993</v>
      </c>
      <c r="O122" s="29">
        <f t="shared" si="63"/>
        <v>264.39</v>
      </c>
    </row>
    <row r="123" spans="1:15">
      <c r="A123" s="34">
        <v>106</v>
      </c>
      <c r="B123" s="3" t="s">
        <v>152</v>
      </c>
      <c r="C123" s="28">
        <v>1</v>
      </c>
      <c r="D123" s="29">
        <v>1</v>
      </c>
      <c r="E123" s="29">
        <v>183.93</v>
      </c>
      <c r="F123" s="29">
        <f t="shared" si="55"/>
        <v>183.93</v>
      </c>
      <c r="G123" s="29">
        <f t="shared" si="56"/>
        <v>36.789999999999992</v>
      </c>
      <c r="H123" s="29">
        <f t="shared" si="57"/>
        <v>220.72</v>
      </c>
      <c r="I123" s="29">
        <v>36.39</v>
      </c>
      <c r="J123" s="29">
        <f t="shared" si="58"/>
        <v>36.39</v>
      </c>
      <c r="K123" s="29">
        <f t="shared" si="59"/>
        <v>7.2800000000000011</v>
      </c>
      <c r="L123" s="29">
        <f t="shared" si="60"/>
        <v>43.67</v>
      </c>
      <c r="M123" s="29">
        <f t="shared" si="61"/>
        <v>220.32</v>
      </c>
      <c r="N123" s="29">
        <f t="shared" si="62"/>
        <v>44.069999999999993</v>
      </c>
      <c r="O123" s="29">
        <f t="shared" si="63"/>
        <v>264.39</v>
      </c>
    </row>
    <row r="124" spans="1:15">
      <c r="A124" s="34">
        <v>107</v>
      </c>
      <c r="B124" s="3" t="s">
        <v>153</v>
      </c>
      <c r="C124" s="28">
        <v>1</v>
      </c>
      <c r="D124" s="29">
        <v>1</v>
      </c>
      <c r="E124" s="29">
        <v>183.93</v>
      </c>
      <c r="F124" s="29">
        <f t="shared" si="55"/>
        <v>183.93</v>
      </c>
      <c r="G124" s="29">
        <f t="shared" si="56"/>
        <v>36.789999999999992</v>
      </c>
      <c r="H124" s="29">
        <f t="shared" si="57"/>
        <v>220.72</v>
      </c>
      <c r="I124" s="29">
        <v>36.39</v>
      </c>
      <c r="J124" s="29">
        <f t="shared" si="58"/>
        <v>36.39</v>
      </c>
      <c r="K124" s="29">
        <f t="shared" si="59"/>
        <v>7.2800000000000011</v>
      </c>
      <c r="L124" s="29">
        <f t="shared" si="60"/>
        <v>43.67</v>
      </c>
      <c r="M124" s="29">
        <f t="shared" si="61"/>
        <v>220.32</v>
      </c>
      <c r="N124" s="29">
        <f t="shared" si="62"/>
        <v>44.069999999999993</v>
      </c>
      <c r="O124" s="29">
        <f t="shared" si="63"/>
        <v>264.39</v>
      </c>
    </row>
    <row r="125" spans="1:15">
      <c r="A125" s="34">
        <v>108</v>
      </c>
      <c r="B125" s="3" t="s">
        <v>154</v>
      </c>
      <c r="C125" s="28">
        <v>1</v>
      </c>
      <c r="D125" s="29">
        <v>1</v>
      </c>
      <c r="E125" s="29">
        <v>183.93</v>
      </c>
      <c r="F125" s="29">
        <f t="shared" si="55"/>
        <v>183.93</v>
      </c>
      <c r="G125" s="29">
        <f t="shared" si="56"/>
        <v>36.789999999999992</v>
      </c>
      <c r="H125" s="29">
        <f t="shared" si="57"/>
        <v>220.72</v>
      </c>
      <c r="I125" s="29">
        <v>36.39</v>
      </c>
      <c r="J125" s="29">
        <f t="shared" si="58"/>
        <v>36.39</v>
      </c>
      <c r="K125" s="29">
        <f t="shared" si="59"/>
        <v>7.2800000000000011</v>
      </c>
      <c r="L125" s="29">
        <f t="shared" si="60"/>
        <v>43.67</v>
      </c>
      <c r="M125" s="29">
        <f t="shared" si="61"/>
        <v>220.32</v>
      </c>
      <c r="N125" s="29">
        <f t="shared" si="62"/>
        <v>44.069999999999993</v>
      </c>
      <c r="O125" s="29">
        <f t="shared" si="63"/>
        <v>264.39</v>
      </c>
    </row>
    <row r="126" spans="1:15">
      <c r="A126" s="34">
        <v>109</v>
      </c>
      <c r="B126" s="3" t="s">
        <v>155</v>
      </c>
      <c r="C126" s="28">
        <v>1</v>
      </c>
      <c r="D126" s="29">
        <v>1</v>
      </c>
      <c r="E126" s="29">
        <v>183.93</v>
      </c>
      <c r="F126" s="29">
        <f t="shared" si="55"/>
        <v>183.93</v>
      </c>
      <c r="G126" s="29">
        <f t="shared" si="56"/>
        <v>36.789999999999992</v>
      </c>
      <c r="H126" s="29">
        <f t="shared" si="57"/>
        <v>220.72</v>
      </c>
      <c r="I126" s="29">
        <v>36.39</v>
      </c>
      <c r="J126" s="29">
        <f t="shared" si="58"/>
        <v>36.39</v>
      </c>
      <c r="K126" s="29">
        <f t="shared" si="59"/>
        <v>7.2800000000000011</v>
      </c>
      <c r="L126" s="29">
        <f t="shared" si="60"/>
        <v>43.67</v>
      </c>
      <c r="M126" s="29">
        <f t="shared" si="61"/>
        <v>220.32</v>
      </c>
      <c r="N126" s="29">
        <f t="shared" si="62"/>
        <v>44.069999999999993</v>
      </c>
      <c r="O126" s="29">
        <f t="shared" si="63"/>
        <v>264.39</v>
      </c>
    </row>
    <row r="127" spans="1:15">
      <c r="A127" s="34">
        <v>110</v>
      </c>
      <c r="B127" s="3" t="s">
        <v>156</v>
      </c>
      <c r="C127" s="28">
        <v>1</v>
      </c>
      <c r="D127" s="29">
        <v>1</v>
      </c>
      <c r="E127" s="29">
        <v>183.93</v>
      </c>
      <c r="F127" s="29">
        <f t="shared" si="55"/>
        <v>183.93</v>
      </c>
      <c r="G127" s="29">
        <f t="shared" si="56"/>
        <v>36.789999999999992</v>
      </c>
      <c r="H127" s="29">
        <f t="shared" si="57"/>
        <v>220.72</v>
      </c>
      <c r="I127" s="29">
        <v>36.39</v>
      </c>
      <c r="J127" s="29">
        <f t="shared" si="58"/>
        <v>36.39</v>
      </c>
      <c r="K127" s="29">
        <f t="shared" si="59"/>
        <v>7.2800000000000011</v>
      </c>
      <c r="L127" s="29">
        <f t="shared" si="60"/>
        <v>43.67</v>
      </c>
      <c r="M127" s="29">
        <f t="shared" si="61"/>
        <v>220.32</v>
      </c>
      <c r="N127" s="29">
        <f t="shared" si="62"/>
        <v>44.069999999999993</v>
      </c>
      <c r="O127" s="29">
        <f t="shared" si="63"/>
        <v>264.39</v>
      </c>
    </row>
    <row r="128" spans="1:15">
      <c r="A128" s="34">
        <v>111</v>
      </c>
      <c r="B128" s="3" t="s">
        <v>157</v>
      </c>
      <c r="C128" s="28">
        <v>1</v>
      </c>
      <c r="D128" s="29">
        <v>1</v>
      </c>
      <c r="E128" s="29">
        <v>183.93</v>
      </c>
      <c r="F128" s="29">
        <f t="shared" si="55"/>
        <v>183.93</v>
      </c>
      <c r="G128" s="29">
        <f t="shared" si="56"/>
        <v>36.789999999999992</v>
      </c>
      <c r="H128" s="29">
        <f t="shared" si="57"/>
        <v>220.72</v>
      </c>
      <c r="I128" s="29">
        <v>36.39</v>
      </c>
      <c r="J128" s="29">
        <f t="shared" si="58"/>
        <v>36.39</v>
      </c>
      <c r="K128" s="29">
        <f t="shared" si="59"/>
        <v>7.2800000000000011</v>
      </c>
      <c r="L128" s="29">
        <f t="shared" si="60"/>
        <v>43.67</v>
      </c>
      <c r="M128" s="29">
        <f t="shared" si="61"/>
        <v>220.32</v>
      </c>
      <c r="N128" s="29">
        <f t="shared" si="62"/>
        <v>44.069999999999993</v>
      </c>
      <c r="O128" s="29">
        <f t="shared" si="63"/>
        <v>264.39</v>
      </c>
    </row>
    <row r="129" spans="1:15">
      <c r="A129" s="34">
        <v>112</v>
      </c>
      <c r="B129" s="3" t="s">
        <v>158</v>
      </c>
      <c r="C129" s="28">
        <v>1</v>
      </c>
      <c r="D129" s="29">
        <v>1</v>
      </c>
      <c r="E129" s="29">
        <v>183.93</v>
      </c>
      <c r="F129" s="29">
        <f t="shared" si="55"/>
        <v>183.93</v>
      </c>
      <c r="G129" s="29">
        <f t="shared" si="56"/>
        <v>36.789999999999992</v>
      </c>
      <c r="H129" s="29">
        <f t="shared" si="57"/>
        <v>220.72</v>
      </c>
      <c r="I129" s="29">
        <v>36.39</v>
      </c>
      <c r="J129" s="29">
        <f t="shared" si="58"/>
        <v>36.39</v>
      </c>
      <c r="K129" s="29">
        <f t="shared" si="59"/>
        <v>7.2800000000000011</v>
      </c>
      <c r="L129" s="29">
        <f t="shared" si="60"/>
        <v>43.67</v>
      </c>
      <c r="M129" s="29">
        <f t="shared" si="61"/>
        <v>220.32</v>
      </c>
      <c r="N129" s="29">
        <f t="shared" si="62"/>
        <v>44.069999999999993</v>
      </c>
      <c r="O129" s="29">
        <f t="shared" si="63"/>
        <v>264.39</v>
      </c>
    </row>
    <row r="130" spans="1:15">
      <c r="A130" s="34">
        <v>113</v>
      </c>
      <c r="B130" s="3" t="s">
        <v>159</v>
      </c>
      <c r="C130" s="28">
        <v>1</v>
      </c>
      <c r="D130" s="29">
        <v>1</v>
      </c>
      <c r="E130" s="29">
        <v>183.93</v>
      </c>
      <c r="F130" s="29">
        <f t="shared" si="55"/>
        <v>183.93</v>
      </c>
      <c r="G130" s="29">
        <f t="shared" si="56"/>
        <v>36.789999999999992</v>
      </c>
      <c r="H130" s="29">
        <f t="shared" si="57"/>
        <v>220.72</v>
      </c>
      <c r="I130" s="29">
        <v>36.39</v>
      </c>
      <c r="J130" s="29">
        <f t="shared" si="58"/>
        <v>36.39</v>
      </c>
      <c r="K130" s="29">
        <f t="shared" si="59"/>
        <v>7.2800000000000011</v>
      </c>
      <c r="L130" s="29">
        <f t="shared" si="60"/>
        <v>43.67</v>
      </c>
      <c r="M130" s="29">
        <f t="shared" si="61"/>
        <v>220.32</v>
      </c>
      <c r="N130" s="29">
        <f t="shared" si="62"/>
        <v>44.069999999999993</v>
      </c>
      <c r="O130" s="29">
        <f t="shared" si="63"/>
        <v>264.39</v>
      </c>
    </row>
    <row r="131" spans="1:15">
      <c r="A131" s="34">
        <v>114</v>
      </c>
      <c r="B131" s="3" t="s">
        <v>160</v>
      </c>
      <c r="C131" s="28">
        <v>1</v>
      </c>
      <c r="D131" s="29">
        <v>1</v>
      </c>
      <c r="E131" s="29">
        <v>183.93</v>
      </c>
      <c r="F131" s="29">
        <f t="shared" si="55"/>
        <v>183.93</v>
      </c>
      <c r="G131" s="29">
        <f t="shared" si="56"/>
        <v>36.789999999999992</v>
      </c>
      <c r="H131" s="29">
        <f t="shared" si="57"/>
        <v>220.72</v>
      </c>
      <c r="I131" s="29">
        <v>36.39</v>
      </c>
      <c r="J131" s="29">
        <f t="shared" si="58"/>
        <v>36.39</v>
      </c>
      <c r="K131" s="29">
        <f t="shared" si="59"/>
        <v>7.2800000000000011</v>
      </c>
      <c r="L131" s="29">
        <f t="shared" si="60"/>
        <v>43.67</v>
      </c>
      <c r="M131" s="29">
        <f t="shared" si="61"/>
        <v>220.32</v>
      </c>
      <c r="N131" s="29">
        <f t="shared" si="62"/>
        <v>44.069999999999993</v>
      </c>
      <c r="O131" s="29">
        <f t="shared" si="63"/>
        <v>264.39</v>
      </c>
    </row>
    <row r="132" spans="1:15">
      <c r="A132" s="34">
        <v>115</v>
      </c>
      <c r="B132" s="3" t="s">
        <v>161</v>
      </c>
      <c r="C132" s="28">
        <v>1</v>
      </c>
      <c r="D132" s="29">
        <v>1</v>
      </c>
      <c r="E132" s="29">
        <v>183.93</v>
      </c>
      <c r="F132" s="29">
        <f t="shared" si="55"/>
        <v>183.93</v>
      </c>
      <c r="G132" s="29">
        <f t="shared" si="56"/>
        <v>36.789999999999992</v>
      </c>
      <c r="H132" s="29">
        <f t="shared" si="57"/>
        <v>220.72</v>
      </c>
      <c r="I132" s="29">
        <v>36.39</v>
      </c>
      <c r="J132" s="29">
        <f t="shared" si="58"/>
        <v>36.39</v>
      </c>
      <c r="K132" s="29">
        <f t="shared" si="59"/>
        <v>7.2800000000000011</v>
      </c>
      <c r="L132" s="29">
        <f t="shared" si="60"/>
        <v>43.67</v>
      </c>
      <c r="M132" s="29">
        <f t="shared" si="61"/>
        <v>220.32</v>
      </c>
      <c r="N132" s="29">
        <f t="shared" si="62"/>
        <v>44.069999999999993</v>
      </c>
      <c r="O132" s="29">
        <f t="shared" si="63"/>
        <v>264.39</v>
      </c>
    </row>
    <row r="133" spans="1:15">
      <c r="A133" s="34">
        <v>116</v>
      </c>
      <c r="B133" s="3" t="s">
        <v>162</v>
      </c>
      <c r="C133" s="28">
        <v>1</v>
      </c>
      <c r="D133" s="29">
        <v>1</v>
      </c>
      <c r="E133" s="29">
        <v>183.93</v>
      </c>
      <c r="F133" s="29">
        <f t="shared" si="55"/>
        <v>183.93</v>
      </c>
      <c r="G133" s="29">
        <f t="shared" si="56"/>
        <v>36.789999999999992</v>
      </c>
      <c r="H133" s="29">
        <f t="shared" si="57"/>
        <v>220.72</v>
      </c>
      <c r="I133" s="29">
        <v>36.39</v>
      </c>
      <c r="J133" s="29">
        <f t="shared" si="58"/>
        <v>36.39</v>
      </c>
      <c r="K133" s="29">
        <f t="shared" si="59"/>
        <v>7.2800000000000011</v>
      </c>
      <c r="L133" s="29">
        <f t="shared" si="60"/>
        <v>43.67</v>
      </c>
      <c r="M133" s="29">
        <f t="shared" si="61"/>
        <v>220.32</v>
      </c>
      <c r="N133" s="29">
        <f t="shared" si="62"/>
        <v>44.069999999999993</v>
      </c>
      <c r="O133" s="29">
        <f t="shared" si="63"/>
        <v>264.39</v>
      </c>
    </row>
    <row r="134" spans="1:15">
      <c r="A134" s="34">
        <v>117</v>
      </c>
      <c r="B134" s="3" t="s">
        <v>44</v>
      </c>
      <c r="C134" s="28">
        <v>1</v>
      </c>
      <c r="D134" s="29">
        <v>1</v>
      </c>
      <c r="E134" s="29">
        <v>183.93</v>
      </c>
      <c r="F134" s="29">
        <f t="shared" si="55"/>
        <v>183.93</v>
      </c>
      <c r="G134" s="29">
        <f t="shared" si="56"/>
        <v>36.789999999999992</v>
      </c>
      <c r="H134" s="29">
        <f t="shared" si="57"/>
        <v>220.72</v>
      </c>
      <c r="I134" s="29">
        <v>36.39</v>
      </c>
      <c r="J134" s="29">
        <f t="shared" si="58"/>
        <v>36.39</v>
      </c>
      <c r="K134" s="29">
        <f t="shared" si="59"/>
        <v>7.2800000000000011</v>
      </c>
      <c r="L134" s="29">
        <f t="shared" si="60"/>
        <v>43.67</v>
      </c>
      <c r="M134" s="29">
        <f t="shared" si="61"/>
        <v>220.32</v>
      </c>
      <c r="N134" s="29">
        <f t="shared" si="62"/>
        <v>44.069999999999993</v>
      </c>
      <c r="O134" s="29">
        <f t="shared" si="63"/>
        <v>264.39</v>
      </c>
    </row>
    <row r="135" spans="1:15">
      <c r="A135" s="34">
        <v>118</v>
      </c>
      <c r="B135" s="3" t="s">
        <v>163</v>
      </c>
      <c r="C135" s="28">
        <v>1</v>
      </c>
      <c r="D135" s="29">
        <v>1</v>
      </c>
      <c r="E135" s="29">
        <v>183.93</v>
      </c>
      <c r="F135" s="29">
        <f t="shared" si="55"/>
        <v>183.93</v>
      </c>
      <c r="G135" s="29">
        <f t="shared" si="56"/>
        <v>36.789999999999992</v>
      </c>
      <c r="H135" s="29">
        <f t="shared" si="57"/>
        <v>220.72</v>
      </c>
      <c r="I135" s="29">
        <v>36.39</v>
      </c>
      <c r="J135" s="29">
        <f t="shared" si="58"/>
        <v>36.39</v>
      </c>
      <c r="K135" s="29">
        <f t="shared" si="59"/>
        <v>7.2800000000000011</v>
      </c>
      <c r="L135" s="29">
        <f t="shared" si="60"/>
        <v>43.67</v>
      </c>
      <c r="M135" s="29">
        <f t="shared" si="61"/>
        <v>220.32</v>
      </c>
      <c r="N135" s="29">
        <f t="shared" si="62"/>
        <v>44.069999999999993</v>
      </c>
      <c r="O135" s="29">
        <f t="shared" si="63"/>
        <v>264.39</v>
      </c>
    </row>
    <row r="136" spans="1:15">
      <c r="A136" s="34">
        <v>119</v>
      </c>
      <c r="B136" s="3" t="s">
        <v>164</v>
      </c>
      <c r="C136" s="28">
        <v>1</v>
      </c>
      <c r="D136" s="29">
        <v>1</v>
      </c>
      <c r="E136" s="29">
        <v>183.93</v>
      </c>
      <c r="F136" s="29">
        <f t="shared" si="55"/>
        <v>183.93</v>
      </c>
      <c r="G136" s="29">
        <f t="shared" si="56"/>
        <v>36.789999999999992</v>
      </c>
      <c r="H136" s="29">
        <f t="shared" si="57"/>
        <v>220.72</v>
      </c>
      <c r="I136" s="29">
        <v>36.39</v>
      </c>
      <c r="J136" s="29">
        <f t="shared" si="58"/>
        <v>36.39</v>
      </c>
      <c r="K136" s="29">
        <f t="shared" si="59"/>
        <v>7.2800000000000011</v>
      </c>
      <c r="L136" s="29">
        <f t="shared" si="60"/>
        <v>43.67</v>
      </c>
      <c r="M136" s="29">
        <f t="shared" si="61"/>
        <v>220.32</v>
      </c>
      <c r="N136" s="29">
        <f t="shared" si="62"/>
        <v>44.069999999999993</v>
      </c>
      <c r="O136" s="29">
        <f t="shared" si="63"/>
        <v>264.39</v>
      </c>
    </row>
    <row r="137" spans="1:15">
      <c r="A137" s="34">
        <v>120</v>
      </c>
      <c r="B137" s="3" t="s">
        <v>165</v>
      </c>
      <c r="C137" s="28">
        <v>1</v>
      </c>
      <c r="D137" s="29">
        <v>1</v>
      </c>
      <c r="E137" s="29">
        <v>183.93</v>
      </c>
      <c r="F137" s="29">
        <f t="shared" si="55"/>
        <v>183.93</v>
      </c>
      <c r="G137" s="29">
        <f t="shared" si="56"/>
        <v>36.789999999999992</v>
      </c>
      <c r="H137" s="29">
        <f t="shared" si="57"/>
        <v>220.72</v>
      </c>
      <c r="I137" s="29">
        <v>36.39</v>
      </c>
      <c r="J137" s="29">
        <f t="shared" si="58"/>
        <v>36.39</v>
      </c>
      <c r="K137" s="29">
        <f t="shared" si="59"/>
        <v>7.2800000000000011</v>
      </c>
      <c r="L137" s="29">
        <f t="shared" si="60"/>
        <v>43.67</v>
      </c>
      <c r="M137" s="29">
        <f t="shared" si="61"/>
        <v>220.32</v>
      </c>
      <c r="N137" s="29">
        <f t="shared" si="62"/>
        <v>44.069999999999993</v>
      </c>
      <c r="O137" s="29">
        <f t="shared" si="63"/>
        <v>264.39</v>
      </c>
    </row>
    <row r="138" spans="1:15">
      <c r="A138" s="34">
        <v>121</v>
      </c>
      <c r="B138" s="3" t="s">
        <v>166</v>
      </c>
      <c r="C138" s="28">
        <v>1</v>
      </c>
      <c r="D138" s="29">
        <v>1</v>
      </c>
      <c r="E138" s="29">
        <v>183.93</v>
      </c>
      <c r="F138" s="29">
        <f t="shared" si="55"/>
        <v>183.93</v>
      </c>
      <c r="G138" s="29">
        <f t="shared" si="56"/>
        <v>36.789999999999992</v>
      </c>
      <c r="H138" s="29">
        <f t="shared" si="57"/>
        <v>220.72</v>
      </c>
      <c r="I138" s="29">
        <v>36.39</v>
      </c>
      <c r="J138" s="29">
        <f t="shared" si="58"/>
        <v>36.39</v>
      </c>
      <c r="K138" s="29">
        <f t="shared" si="59"/>
        <v>7.2800000000000011</v>
      </c>
      <c r="L138" s="29">
        <f t="shared" si="60"/>
        <v>43.67</v>
      </c>
      <c r="M138" s="29">
        <f t="shared" si="61"/>
        <v>220.32</v>
      </c>
      <c r="N138" s="29">
        <f t="shared" si="62"/>
        <v>44.069999999999993</v>
      </c>
      <c r="O138" s="29">
        <f t="shared" si="63"/>
        <v>264.39</v>
      </c>
    </row>
    <row r="139" spans="1:15">
      <c r="A139" s="34">
        <v>122</v>
      </c>
      <c r="B139" s="3" t="s">
        <v>167</v>
      </c>
      <c r="C139" s="28">
        <v>1</v>
      </c>
      <c r="D139" s="29">
        <v>1</v>
      </c>
      <c r="E139" s="29">
        <v>183.93</v>
      </c>
      <c r="F139" s="29">
        <f t="shared" si="55"/>
        <v>183.93</v>
      </c>
      <c r="G139" s="29">
        <f t="shared" si="56"/>
        <v>36.789999999999992</v>
      </c>
      <c r="H139" s="29">
        <f t="shared" si="57"/>
        <v>220.72</v>
      </c>
      <c r="I139" s="29">
        <v>36.39</v>
      </c>
      <c r="J139" s="29">
        <f t="shared" si="58"/>
        <v>36.39</v>
      </c>
      <c r="K139" s="29">
        <f t="shared" si="59"/>
        <v>7.2800000000000011</v>
      </c>
      <c r="L139" s="29">
        <f t="shared" si="60"/>
        <v>43.67</v>
      </c>
      <c r="M139" s="29">
        <f t="shared" si="61"/>
        <v>220.32</v>
      </c>
      <c r="N139" s="29">
        <f t="shared" si="62"/>
        <v>44.069999999999993</v>
      </c>
      <c r="O139" s="29">
        <f t="shared" si="63"/>
        <v>264.39</v>
      </c>
    </row>
    <row r="140" spans="1:15">
      <c r="A140" s="34">
        <v>123</v>
      </c>
      <c r="B140" s="3" t="s">
        <v>168</v>
      </c>
      <c r="C140" s="28">
        <v>1</v>
      </c>
      <c r="D140" s="29">
        <v>1</v>
      </c>
      <c r="E140" s="29">
        <v>183.93</v>
      </c>
      <c r="F140" s="29">
        <f t="shared" si="55"/>
        <v>183.93</v>
      </c>
      <c r="G140" s="29">
        <f t="shared" si="56"/>
        <v>36.789999999999992</v>
      </c>
      <c r="H140" s="29">
        <f t="shared" si="57"/>
        <v>220.72</v>
      </c>
      <c r="I140" s="29">
        <v>36.39</v>
      </c>
      <c r="J140" s="29">
        <f t="shared" si="58"/>
        <v>36.39</v>
      </c>
      <c r="K140" s="29">
        <f t="shared" si="59"/>
        <v>7.2800000000000011</v>
      </c>
      <c r="L140" s="29">
        <f t="shared" si="60"/>
        <v>43.67</v>
      </c>
      <c r="M140" s="29">
        <f t="shared" si="61"/>
        <v>220.32</v>
      </c>
      <c r="N140" s="29">
        <f t="shared" si="62"/>
        <v>44.069999999999993</v>
      </c>
      <c r="O140" s="29">
        <f t="shared" si="63"/>
        <v>264.39</v>
      </c>
    </row>
    <row r="141" spans="1:15">
      <c r="A141" s="34">
        <v>124</v>
      </c>
      <c r="B141" s="3" t="s">
        <v>45</v>
      </c>
      <c r="C141" s="28">
        <v>1</v>
      </c>
      <c r="D141" s="29">
        <v>1</v>
      </c>
      <c r="E141" s="29">
        <v>183.93</v>
      </c>
      <c r="F141" s="29">
        <f t="shared" si="55"/>
        <v>183.93</v>
      </c>
      <c r="G141" s="29">
        <f t="shared" si="56"/>
        <v>36.789999999999992</v>
      </c>
      <c r="H141" s="29">
        <f t="shared" si="57"/>
        <v>220.72</v>
      </c>
      <c r="I141" s="29">
        <v>36.39</v>
      </c>
      <c r="J141" s="29">
        <f t="shared" si="58"/>
        <v>36.39</v>
      </c>
      <c r="K141" s="29">
        <f t="shared" si="59"/>
        <v>7.2800000000000011</v>
      </c>
      <c r="L141" s="29">
        <f t="shared" si="60"/>
        <v>43.67</v>
      </c>
      <c r="M141" s="29">
        <f t="shared" si="61"/>
        <v>220.32</v>
      </c>
      <c r="N141" s="29">
        <f t="shared" si="62"/>
        <v>44.069999999999993</v>
      </c>
      <c r="O141" s="29">
        <f t="shared" si="63"/>
        <v>264.39</v>
      </c>
    </row>
    <row r="142" spans="1:15">
      <c r="A142" s="34">
        <v>125</v>
      </c>
      <c r="B142" s="3" t="s">
        <v>169</v>
      </c>
      <c r="C142" s="28">
        <v>1</v>
      </c>
      <c r="D142" s="29">
        <v>1</v>
      </c>
      <c r="E142" s="29">
        <v>183.93</v>
      </c>
      <c r="F142" s="29">
        <f t="shared" si="55"/>
        <v>183.93</v>
      </c>
      <c r="G142" s="29">
        <f t="shared" si="56"/>
        <v>36.789999999999992</v>
      </c>
      <c r="H142" s="29">
        <f t="shared" si="57"/>
        <v>220.72</v>
      </c>
      <c r="I142" s="29">
        <v>36.39</v>
      </c>
      <c r="J142" s="29">
        <f t="shared" si="58"/>
        <v>36.39</v>
      </c>
      <c r="K142" s="29">
        <f t="shared" si="59"/>
        <v>7.2800000000000011</v>
      </c>
      <c r="L142" s="29">
        <f t="shared" si="60"/>
        <v>43.67</v>
      </c>
      <c r="M142" s="29">
        <f t="shared" si="61"/>
        <v>220.32</v>
      </c>
      <c r="N142" s="29">
        <f t="shared" si="62"/>
        <v>44.069999999999993</v>
      </c>
      <c r="O142" s="29">
        <f t="shared" si="63"/>
        <v>264.39</v>
      </c>
    </row>
    <row r="143" spans="1:15">
      <c r="A143" s="34">
        <v>126</v>
      </c>
      <c r="B143" s="3" t="s">
        <v>46</v>
      </c>
      <c r="C143" s="28">
        <v>1</v>
      </c>
      <c r="D143" s="29">
        <v>1</v>
      </c>
      <c r="E143" s="29">
        <v>183.93</v>
      </c>
      <c r="F143" s="29">
        <f t="shared" si="55"/>
        <v>183.93</v>
      </c>
      <c r="G143" s="29">
        <f t="shared" si="56"/>
        <v>36.789999999999992</v>
      </c>
      <c r="H143" s="29">
        <f t="shared" si="57"/>
        <v>220.72</v>
      </c>
      <c r="I143" s="29">
        <v>36.39</v>
      </c>
      <c r="J143" s="29">
        <f t="shared" si="58"/>
        <v>36.39</v>
      </c>
      <c r="K143" s="29">
        <f t="shared" si="59"/>
        <v>7.2800000000000011</v>
      </c>
      <c r="L143" s="29">
        <f t="shared" si="60"/>
        <v>43.67</v>
      </c>
      <c r="M143" s="29">
        <f t="shared" si="61"/>
        <v>220.32</v>
      </c>
      <c r="N143" s="29">
        <f t="shared" si="62"/>
        <v>44.069999999999993</v>
      </c>
      <c r="O143" s="29">
        <f t="shared" si="63"/>
        <v>264.39</v>
      </c>
    </row>
    <row r="144" spans="1:15">
      <c r="A144" s="34">
        <v>127</v>
      </c>
      <c r="B144" s="3" t="s">
        <v>47</v>
      </c>
      <c r="C144" s="28">
        <v>1</v>
      </c>
      <c r="D144" s="29">
        <v>1</v>
      </c>
      <c r="E144" s="29">
        <v>183.93</v>
      </c>
      <c r="F144" s="29">
        <f t="shared" si="55"/>
        <v>183.93</v>
      </c>
      <c r="G144" s="29">
        <f t="shared" si="56"/>
        <v>36.789999999999992</v>
      </c>
      <c r="H144" s="29">
        <f t="shared" si="57"/>
        <v>220.72</v>
      </c>
      <c r="I144" s="29">
        <v>36.39</v>
      </c>
      <c r="J144" s="29">
        <f t="shared" si="58"/>
        <v>36.39</v>
      </c>
      <c r="K144" s="29">
        <f t="shared" si="59"/>
        <v>7.2800000000000011</v>
      </c>
      <c r="L144" s="29">
        <f t="shared" si="60"/>
        <v>43.67</v>
      </c>
      <c r="M144" s="29">
        <f t="shared" si="61"/>
        <v>220.32</v>
      </c>
      <c r="N144" s="29">
        <f t="shared" si="62"/>
        <v>44.069999999999993</v>
      </c>
      <c r="O144" s="29">
        <f t="shared" si="63"/>
        <v>264.39</v>
      </c>
    </row>
    <row r="145" spans="1:15">
      <c r="A145" s="34">
        <v>128</v>
      </c>
      <c r="B145" s="3" t="s">
        <v>48</v>
      </c>
      <c r="C145" s="28">
        <v>1</v>
      </c>
      <c r="D145" s="29">
        <v>1</v>
      </c>
      <c r="E145" s="29">
        <v>183.93</v>
      </c>
      <c r="F145" s="29">
        <f t="shared" si="55"/>
        <v>183.93</v>
      </c>
      <c r="G145" s="29">
        <f t="shared" si="56"/>
        <v>36.789999999999992</v>
      </c>
      <c r="H145" s="29">
        <f t="shared" si="57"/>
        <v>220.72</v>
      </c>
      <c r="I145" s="29">
        <v>36.39</v>
      </c>
      <c r="J145" s="29">
        <f t="shared" si="58"/>
        <v>36.39</v>
      </c>
      <c r="K145" s="29">
        <f t="shared" si="59"/>
        <v>7.2800000000000011</v>
      </c>
      <c r="L145" s="29">
        <f t="shared" si="60"/>
        <v>43.67</v>
      </c>
      <c r="M145" s="29">
        <f t="shared" si="61"/>
        <v>220.32</v>
      </c>
      <c r="N145" s="29">
        <f t="shared" si="62"/>
        <v>44.069999999999993</v>
      </c>
      <c r="O145" s="29">
        <f t="shared" si="63"/>
        <v>264.39</v>
      </c>
    </row>
    <row r="146" spans="1:15">
      <c r="A146" s="34">
        <v>129</v>
      </c>
      <c r="B146" s="3" t="s">
        <v>49</v>
      </c>
      <c r="C146" s="28">
        <v>1</v>
      </c>
      <c r="D146" s="29">
        <v>1</v>
      </c>
      <c r="E146" s="29">
        <v>183.93</v>
      </c>
      <c r="F146" s="29">
        <f t="shared" si="55"/>
        <v>183.93</v>
      </c>
      <c r="G146" s="29">
        <f t="shared" si="56"/>
        <v>36.789999999999992</v>
      </c>
      <c r="H146" s="29">
        <f t="shared" si="57"/>
        <v>220.72</v>
      </c>
      <c r="I146" s="29">
        <v>36.39</v>
      </c>
      <c r="J146" s="29">
        <f t="shared" si="58"/>
        <v>36.39</v>
      </c>
      <c r="K146" s="29">
        <f t="shared" si="59"/>
        <v>7.2800000000000011</v>
      </c>
      <c r="L146" s="29">
        <f t="shared" si="60"/>
        <v>43.67</v>
      </c>
      <c r="M146" s="29">
        <f t="shared" si="61"/>
        <v>220.32</v>
      </c>
      <c r="N146" s="29">
        <f t="shared" si="62"/>
        <v>44.069999999999993</v>
      </c>
      <c r="O146" s="29">
        <f t="shared" si="63"/>
        <v>264.39</v>
      </c>
    </row>
    <row r="147" spans="1:15">
      <c r="A147" s="34">
        <v>130</v>
      </c>
      <c r="B147" s="3" t="s">
        <v>50</v>
      </c>
      <c r="C147" s="28">
        <v>1</v>
      </c>
      <c r="D147" s="29">
        <v>1</v>
      </c>
      <c r="E147" s="29">
        <v>183.93</v>
      </c>
      <c r="F147" s="29">
        <f t="shared" si="55"/>
        <v>183.93</v>
      </c>
      <c r="G147" s="29">
        <f t="shared" si="56"/>
        <v>36.789999999999992</v>
      </c>
      <c r="H147" s="29">
        <f t="shared" si="57"/>
        <v>220.72</v>
      </c>
      <c r="I147" s="29">
        <v>36.39</v>
      </c>
      <c r="J147" s="29">
        <f t="shared" si="58"/>
        <v>36.39</v>
      </c>
      <c r="K147" s="29">
        <f t="shared" si="59"/>
        <v>7.2800000000000011</v>
      </c>
      <c r="L147" s="29">
        <f t="shared" si="60"/>
        <v>43.67</v>
      </c>
      <c r="M147" s="29">
        <f t="shared" si="61"/>
        <v>220.32</v>
      </c>
      <c r="N147" s="29">
        <f t="shared" si="62"/>
        <v>44.069999999999993</v>
      </c>
      <c r="O147" s="29">
        <f t="shared" si="63"/>
        <v>264.39</v>
      </c>
    </row>
    <row r="148" spans="1:15">
      <c r="A148" s="34">
        <v>131</v>
      </c>
      <c r="B148" s="3" t="s">
        <v>51</v>
      </c>
      <c r="C148" s="28">
        <v>1</v>
      </c>
      <c r="D148" s="29">
        <v>1</v>
      </c>
      <c r="E148" s="29">
        <v>183.93</v>
      </c>
      <c r="F148" s="29">
        <f t="shared" si="55"/>
        <v>183.93</v>
      </c>
      <c r="G148" s="29">
        <f t="shared" si="56"/>
        <v>36.789999999999992</v>
      </c>
      <c r="H148" s="29">
        <f t="shared" si="57"/>
        <v>220.72</v>
      </c>
      <c r="I148" s="29">
        <v>36.39</v>
      </c>
      <c r="J148" s="29">
        <f t="shared" si="58"/>
        <v>36.39</v>
      </c>
      <c r="K148" s="29">
        <f t="shared" si="59"/>
        <v>7.2800000000000011</v>
      </c>
      <c r="L148" s="29">
        <f t="shared" si="60"/>
        <v>43.67</v>
      </c>
      <c r="M148" s="29">
        <f t="shared" si="61"/>
        <v>220.32</v>
      </c>
      <c r="N148" s="29">
        <f t="shared" si="62"/>
        <v>44.069999999999993</v>
      </c>
      <c r="O148" s="29">
        <f t="shared" si="63"/>
        <v>264.39</v>
      </c>
    </row>
    <row r="149" spans="1:15">
      <c r="A149" s="34">
        <v>132</v>
      </c>
      <c r="B149" s="3" t="s">
        <v>52</v>
      </c>
      <c r="C149" s="28">
        <v>1</v>
      </c>
      <c r="D149" s="29">
        <v>1</v>
      </c>
      <c r="E149" s="29">
        <v>183.93</v>
      </c>
      <c r="F149" s="29">
        <f t="shared" si="55"/>
        <v>183.93</v>
      </c>
      <c r="G149" s="29">
        <f t="shared" si="56"/>
        <v>36.789999999999992</v>
      </c>
      <c r="H149" s="29">
        <f t="shared" si="57"/>
        <v>220.72</v>
      </c>
      <c r="I149" s="29">
        <v>36.39</v>
      </c>
      <c r="J149" s="29">
        <f t="shared" si="58"/>
        <v>36.39</v>
      </c>
      <c r="K149" s="29">
        <f t="shared" si="59"/>
        <v>7.2800000000000011</v>
      </c>
      <c r="L149" s="29">
        <f t="shared" si="60"/>
        <v>43.67</v>
      </c>
      <c r="M149" s="29">
        <f t="shared" si="61"/>
        <v>220.32</v>
      </c>
      <c r="N149" s="29">
        <f t="shared" si="62"/>
        <v>44.069999999999993</v>
      </c>
      <c r="O149" s="29">
        <f t="shared" si="63"/>
        <v>264.39</v>
      </c>
    </row>
    <row r="150" spans="1:15">
      <c r="A150" s="34">
        <v>133</v>
      </c>
      <c r="B150" s="3" t="s">
        <v>53</v>
      </c>
      <c r="C150" s="28">
        <v>1</v>
      </c>
      <c r="D150" s="29">
        <v>1</v>
      </c>
      <c r="E150" s="29">
        <v>183.93</v>
      </c>
      <c r="F150" s="29">
        <f t="shared" si="55"/>
        <v>183.93</v>
      </c>
      <c r="G150" s="29">
        <f t="shared" si="56"/>
        <v>36.789999999999992</v>
      </c>
      <c r="H150" s="29">
        <f t="shared" si="57"/>
        <v>220.72</v>
      </c>
      <c r="I150" s="29">
        <v>36.39</v>
      </c>
      <c r="J150" s="29">
        <f t="shared" si="58"/>
        <v>36.39</v>
      </c>
      <c r="K150" s="29">
        <f t="shared" si="59"/>
        <v>7.2800000000000011</v>
      </c>
      <c r="L150" s="29">
        <f t="shared" si="60"/>
        <v>43.67</v>
      </c>
      <c r="M150" s="29">
        <f t="shared" si="61"/>
        <v>220.32</v>
      </c>
      <c r="N150" s="29">
        <f t="shared" si="62"/>
        <v>44.069999999999993</v>
      </c>
      <c r="O150" s="29">
        <f t="shared" si="63"/>
        <v>264.39</v>
      </c>
    </row>
    <row r="151" spans="1:15">
      <c r="A151" s="34">
        <v>134</v>
      </c>
      <c r="B151" s="3" t="s">
        <v>54</v>
      </c>
      <c r="C151" s="28">
        <v>1</v>
      </c>
      <c r="D151" s="29">
        <v>1</v>
      </c>
      <c r="E151" s="29">
        <v>183.93</v>
      </c>
      <c r="F151" s="29">
        <f t="shared" si="55"/>
        <v>183.93</v>
      </c>
      <c r="G151" s="29">
        <f t="shared" si="56"/>
        <v>36.789999999999992</v>
      </c>
      <c r="H151" s="29">
        <f t="shared" si="57"/>
        <v>220.72</v>
      </c>
      <c r="I151" s="29">
        <v>36.39</v>
      </c>
      <c r="J151" s="29">
        <f t="shared" si="58"/>
        <v>36.39</v>
      </c>
      <c r="K151" s="29">
        <f t="shared" si="59"/>
        <v>7.2800000000000011</v>
      </c>
      <c r="L151" s="29">
        <f t="shared" si="60"/>
        <v>43.67</v>
      </c>
      <c r="M151" s="29">
        <f t="shared" si="61"/>
        <v>220.32</v>
      </c>
      <c r="N151" s="29">
        <f t="shared" si="62"/>
        <v>44.069999999999993</v>
      </c>
      <c r="O151" s="29">
        <f t="shared" si="63"/>
        <v>264.39</v>
      </c>
    </row>
    <row r="152" spans="1:15">
      <c r="A152" s="34">
        <v>135</v>
      </c>
      <c r="B152" s="3" t="s">
        <v>55</v>
      </c>
      <c r="C152" s="28">
        <v>1</v>
      </c>
      <c r="D152" s="29">
        <v>1</v>
      </c>
      <c r="E152" s="29">
        <v>183.93</v>
      </c>
      <c r="F152" s="29">
        <f t="shared" si="55"/>
        <v>183.93</v>
      </c>
      <c r="G152" s="29">
        <f t="shared" si="56"/>
        <v>36.789999999999992</v>
      </c>
      <c r="H152" s="29">
        <f t="shared" si="57"/>
        <v>220.72</v>
      </c>
      <c r="I152" s="29">
        <v>36.39</v>
      </c>
      <c r="J152" s="29">
        <f t="shared" si="58"/>
        <v>36.39</v>
      </c>
      <c r="K152" s="29">
        <f t="shared" si="59"/>
        <v>7.2800000000000011</v>
      </c>
      <c r="L152" s="29">
        <f t="shared" si="60"/>
        <v>43.67</v>
      </c>
      <c r="M152" s="29">
        <f t="shared" si="61"/>
        <v>220.32</v>
      </c>
      <c r="N152" s="29">
        <f t="shared" si="62"/>
        <v>44.069999999999993</v>
      </c>
      <c r="O152" s="29">
        <f t="shared" si="63"/>
        <v>264.39</v>
      </c>
    </row>
    <row r="153" spans="1:15">
      <c r="A153" s="34">
        <v>136</v>
      </c>
      <c r="B153" s="3" t="s">
        <v>56</v>
      </c>
      <c r="C153" s="28">
        <v>1</v>
      </c>
      <c r="D153" s="29">
        <v>1</v>
      </c>
      <c r="E153" s="29">
        <v>183.93</v>
      </c>
      <c r="F153" s="29">
        <f t="shared" si="55"/>
        <v>183.93</v>
      </c>
      <c r="G153" s="29">
        <f t="shared" si="56"/>
        <v>36.789999999999992</v>
      </c>
      <c r="H153" s="29">
        <f t="shared" si="57"/>
        <v>220.72</v>
      </c>
      <c r="I153" s="29">
        <v>36.39</v>
      </c>
      <c r="J153" s="29">
        <f t="shared" si="58"/>
        <v>36.39</v>
      </c>
      <c r="K153" s="29">
        <f t="shared" si="59"/>
        <v>7.2800000000000011</v>
      </c>
      <c r="L153" s="29">
        <f t="shared" si="60"/>
        <v>43.67</v>
      </c>
      <c r="M153" s="29">
        <f t="shared" si="61"/>
        <v>220.32</v>
      </c>
      <c r="N153" s="29">
        <f t="shared" si="62"/>
        <v>44.069999999999993</v>
      </c>
      <c r="O153" s="29">
        <f t="shared" si="63"/>
        <v>264.39</v>
      </c>
    </row>
    <row r="154" spans="1:15">
      <c r="A154" s="34">
        <v>137</v>
      </c>
      <c r="B154" s="3" t="s">
        <v>57</v>
      </c>
      <c r="C154" s="28">
        <v>1</v>
      </c>
      <c r="D154" s="29">
        <v>1</v>
      </c>
      <c r="E154" s="29">
        <v>183.93</v>
      </c>
      <c r="F154" s="29">
        <f t="shared" si="55"/>
        <v>183.93</v>
      </c>
      <c r="G154" s="29">
        <f t="shared" si="56"/>
        <v>36.789999999999992</v>
      </c>
      <c r="H154" s="29">
        <f t="shared" si="57"/>
        <v>220.72</v>
      </c>
      <c r="I154" s="29">
        <v>36.39</v>
      </c>
      <c r="J154" s="29">
        <f t="shared" si="58"/>
        <v>36.39</v>
      </c>
      <c r="K154" s="29">
        <f t="shared" si="59"/>
        <v>7.2800000000000011</v>
      </c>
      <c r="L154" s="29">
        <f t="shared" si="60"/>
        <v>43.67</v>
      </c>
      <c r="M154" s="29">
        <f t="shared" si="61"/>
        <v>220.32</v>
      </c>
      <c r="N154" s="29">
        <f t="shared" si="62"/>
        <v>44.069999999999993</v>
      </c>
      <c r="O154" s="29">
        <f t="shared" si="63"/>
        <v>264.39</v>
      </c>
    </row>
    <row r="155" spans="1:15">
      <c r="A155" s="34">
        <v>138</v>
      </c>
      <c r="B155" s="3" t="s">
        <v>58</v>
      </c>
      <c r="C155" s="28">
        <v>1</v>
      </c>
      <c r="D155" s="29">
        <v>1</v>
      </c>
      <c r="E155" s="29">
        <v>183.93</v>
      </c>
      <c r="F155" s="29">
        <f t="shared" si="55"/>
        <v>183.93</v>
      </c>
      <c r="G155" s="29">
        <f t="shared" si="56"/>
        <v>36.789999999999992</v>
      </c>
      <c r="H155" s="29">
        <f t="shared" si="57"/>
        <v>220.72</v>
      </c>
      <c r="I155" s="29">
        <v>36.39</v>
      </c>
      <c r="J155" s="29">
        <f t="shared" si="58"/>
        <v>36.39</v>
      </c>
      <c r="K155" s="29">
        <f t="shared" si="59"/>
        <v>7.2800000000000011</v>
      </c>
      <c r="L155" s="29">
        <f t="shared" si="60"/>
        <v>43.67</v>
      </c>
      <c r="M155" s="29">
        <f t="shared" si="61"/>
        <v>220.32</v>
      </c>
      <c r="N155" s="29">
        <f t="shared" si="62"/>
        <v>44.069999999999993</v>
      </c>
      <c r="O155" s="29">
        <f t="shared" si="63"/>
        <v>264.39</v>
      </c>
    </row>
    <row r="156" spans="1:15">
      <c r="A156" s="32">
        <v>139</v>
      </c>
      <c r="B156" s="2" t="s">
        <v>59</v>
      </c>
      <c r="C156" s="30">
        <v>1</v>
      </c>
      <c r="D156" s="50">
        <v>1</v>
      </c>
      <c r="E156" s="50">
        <v>183.93</v>
      </c>
      <c r="F156" s="50">
        <f t="shared" si="55"/>
        <v>183.93</v>
      </c>
      <c r="G156" s="50">
        <f t="shared" si="56"/>
        <v>36.789999999999992</v>
      </c>
      <c r="H156" s="50">
        <f t="shared" si="57"/>
        <v>220.72</v>
      </c>
      <c r="I156" s="50">
        <v>36.39</v>
      </c>
      <c r="J156" s="50">
        <f t="shared" si="58"/>
        <v>36.39</v>
      </c>
      <c r="K156" s="50">
        <f t="shared" si="59"/>
        <v>7.2800000000000011</v>
      </c>
      <c r="L156" s="50">
        <f t="shared" si="60"/>
        <v>43.67</v>
      </c>
      <c r="M156" s="50">
        <f t="shared" si="61"/>
        <v>220.32</v>
      </c>
      <c r="N156" s="50">
        <f t="shared" si="62"/>
        <v>44.069999999999993</v>
      </c>
      <c r="O156" s="50">
        <f t="shared" si="63"/>
        <v>264.39</v>
      </c>
    </row>
    <row r="157" spans="1:15" ht="15" customHeight="1">
      <c r="A157" s="4"/>
      <c r="B157" s="61" t="s">
        <v>26</v>
      </c>
      <c r="C157" s="60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6"/>
    </row>
    <row r="158" spans="1:15">
      <c r="A158" s="33">
        <v>140</v>
      </c>
      <c r="B158" s="5" t="s">
        <v>170</v>
      </c>
      <c r="C158" s="31">
        <v>1</v>
      </c>
      <c r="D158" s="51">
        <v>1</v>
      </c>
      <c r="E158" s="51">
        <v>183.93</v>
      </c>
      <c r="F158" s="51">
        <f t="shared" ref="F158:F164" si="64">ROUND(C158*E158/D158,2)</f>
        <v>183.93</v>
      </c>
      <c r="G158" s="51">
        <f t="shared" ref="G158:G167" si="65">H158-F158</f>
        <v>36.789999999999992</v>
      </c>
      <c r="H158" s="51">
        <f t="shared" ref="H158:H167" si="66">ROUND(F158*1.2,2)</f>
        <v>220.72</v>
      </c>
      <c r="I158" s="51">
        <v>36.39</v>
      </c>
      <c r="J158" s="51">
        <f t="shared" ref="J158:J163" si="67">ROUND(C158*I158/D158,2)</f>
        <v>36.39</v>
      </c>
      <c r="K158" s="51">
        <f t="shared" ref="K158:K167" si="68">L158-J158</f>
        <v>7.2800000000000011</v>
      </c>
      <c r="L158" s="51">
        <f t="shared" ref="L158:L167" si="69">ROUND(J158*1.2,2)</f>
        <v>43.67</v>
      </c>
      <c r="M158" s="51">
        <f t="shared" ref="M158:M167" si="70">F158+J158</f>
        <v>220.32</v>
      </c>
      <c r="N158" s="51">
        <f t="shared" ref="N158:N167" si="71">G158+K158</f>
        <v>44.069999999999993</v>
      </c>
      <c r="O158" s="51">
        <f t="shared" ref="O158:O167" si="72">H158+L158</f>
        <v>264.39</v>
      </c>
    </row>
    <row r="159" spans="1:15">
      <c r="A159" s="33">
        <v>141</v>
      </c>
      <c r="B159" s="3" t="s">
        <v>171</v>
      </c>
      <c r="C159" s="28">
        <v>1</v>
      </c>
      <c r="D159" s="29">
        <v>1</v>
      </c>
      <c r="E159" s="29">
        <v>183.93</v>
      </c>
      <c r="F159" s="29">
        <f t="shared" si="64"/>
        <v>183.93</v>
      </c>
      <c r="G159" s="29">
        <f t="shared" si="65"/>
        <v>36.789999999999992</v>
      </c>
      <c r="H159" s="29">
        <f t="shared" si="66"/>
        <v>220.72</v>
      </c>
      <c r="I159" s="29">
        <v>36.39</v>
      </c>
      <c r="J159" s="29">
        <f t="shared" si="67"/>
        <v>36.39</v>
      </c>
      <c r="K159" s="29">
        <f t="shared" si="68"/>
        <v>7.2800000000000011</v>
      </c>
      <c r="L159" s="29">
        <f t="shared" si="69"/>
        <v>43.67</v>
      </c>
      <c r="M159" s="29">
        <f t="shared" si="70"/>
        <v>220.32</v>
      </c>
      <c r="N159" s="29">
        <f t="shared" si="71"/>
        <v>44.069999999999993</v>
      </c>
      <c r="O159" s="29">
        <f t="shared" si="72"/>
        <v>264.39</v>
      </c>
    </row>
    <row r="160" spans="1:15">
      <c r="A160" s="33">
        <v>142</v>
      </c>
      <c r="B160" s="3" t="s">
        <v>172</v>
      </c>
      <c r="C160" s="28">
        <v>1</v>
      </c>
      <c r="D160" s="29">
        <v>1</v>
      </c>
      <c r="E160" s="29">
        <v>183.93</v>
      </c>
      <c r="F160" s="29">
        <f t="shared" si="64"/>
        <v>183.93</v>
      </c>
      <c r="G160" s="29">
        <f t="shared" si="65"/>
        <v>36.789999999999992</v>
      </c>
      <c r="H160" s="29">
        <f t="shared" si="66"/>
        <v>220.72</v>
      </c>
      <c r="I160" s="29">
        <v>36.39</v>
      </c>
      <c r="J160" s="29">
        <f t="shared" si="67"/>
        <v>36.39</v>
      </c>
      <c r="K160" s="29">
        <f t="shared" si="68"/>
        <v>7.2800000000000011</v>
      </c>
      <c r="L160" s="29">
        <f t="shared" si="69"/>
        <v>43.67</v>
      </c>
      <c r="M160" s="29">
        <f t="shared" si="70"/>
        <v>220.32</v>
      </c>
      <c r="N160" s="29">
        <f t="shared" si="71"/>
        <v>44.069999999999993</v>
      </c>
      <c r="O160" s="29">
        <f t="shared" si="72"/>
        <v>264.39</v>
      </c>
    </row>
    <row r="161" spans="1:15">
      <c r="A161" s="33">
        <v>143</v>
      </c>
      <c r="B161" s="3" t="s">
        <v>173</v>
      </c>
      <c r="C161" s="28">
        <v>1</v>
      </c>
      <c r="D161" s="29">
        <v>1</v>
      </c>
      <c r="E161" s="29">
        <v>183.93</v>
      </c>
      <c r="F161" s="29">
        <f t="shared" si="64"/>
        <v>183.93</v>
      </c>
      <c r="G161" s="29">
        <f t="shared" si="65"/>
        <v>36.789999999999992</v>
      </c>
      <c r="H161" s="29">
        <f t="shared" si="66"/>
        <v>220.72</v>
      </c>
      <c r="I161" s="29">
        <v>36.39</v>
      </c>
      <c r="J161" s="29">
        <f t="shared" si="67"/>
        <v>36.39</v>
      </c>
      <c r="K161" s="29">
        <f t="shared" si="68"/>
        <v>7.2800000000000011</v>
      </c>
      <c r="L161" s="29">
        <f t="shared" si="69"/>
        <v>43.67</v>
      </c>
      <c r="M161" s="29">
        <f t="shared" si="70"/>
        <v>220.32</v>
      </c>
      <c r="N161" s="29">
        <f t="shared" si="71"/>
        <v>44.069999999999993</v>
      </c>
      <c r="O161" s="29">
        <f t="shared" si="72"/>
        <v>264.39</v>
      </c>
    </row>
    <row r="162" spans="1:15">
      <c r="A162" s="33">
        <v>144</v>
      </c>
      <c r="B162" s="3" t="s">
        <v>60</v>
      </c>
      <c r="C162" s="28">
        <v>1</v>
      </c>
      <c r="D162" s="29">
        <v>1</v>
      </c>
      <c r="E162" s="29">
        <v>183.93</v>
      </c>
      <c r="F162" s="29">
        <f t="shared" si="64"/>
        <v>183.93</v>
      </c>
      <c r="G162" s="29">
        <f t="shared" si="65"/>
        <v>36.789999999999992</v>
      </c>
      <c r="H162" s="29">
        <f t="shared" si="66"/>
        <v>220.72</v>
      </c>
      <c r="I162" s="29">
        <v>36.39</v>
      </c>
      <c r="J162" s="29">
        <f t="shared" si="67"/>
        <v>36.39</v>
      </c>
      <c r="K162" s="29">
        <f t="shared" si="68"/>
        <v>7.2800000000000011</v>
      </c>
      <c r="L162" s="29">
        <f t="shared" si="69"/>
        <v>43.67</v>
      </c>
      <c r="M162" s="29">
        <f t="shared" si="70"/>
        <v>220.32</v>
      </c>
      <c r="N162" s="29">
        <f t="shared" si="71"/>
        <v>44.069999999999993</v>
      </c>
      <c r="O162" s="29">
        <f t="shared" si="72"/>
        <v>264.39</v>
      </c>
    </row>
    <row r="163" spans="1:15">
      <c r="A163" s="33">
        <v>145</v>
      </c>
      <c r="B163" s="3" t="s">
        <v>174</v>
      </c>
      <c r="C163" s="28">
        <v>1</v>
      </c>
      <c r="D163" s="29">
        <v>1</v>
      </c>
      <c r="E163" s="29">
        <v>183.93</v>
      </c>
      <c r="F163" s="29">
        <f t="shared" si="64"/>
        <v>183.93</v>
      </c>
      <c r="G163" s="29">
        <f t="shared" si="65"/>
        <v>36.789999999999992</v>
      </c>
      <c r="H163" s="29">
        <f t="shared" si="66"/>
        <v>220.72</v>
      </c>
      <c r="I163" s="29">
        <v>36.39</v>
      </c>
      <c r="J163" s="29">
        <f t="shared" si="67"/>
        <v>36.39</v>
      </c>
      <c r="K163" s="29">
        <f t="shared" si="68"/>
        <v>7.2800000000000011</v>
      </c>
      <c r="L163" s="29">
        <f t="shared" si="69"/>
        <v>43.67</v>
      </c>
      <c r="M163" s="29">
        <f t="shared" si="70"/>
        <v>220.32</v>
      </c>
      <c r="N163" s="29">
        <f t="shared" si="71"/>
        <v>44.069999999999993</v>
      </c>
      <c r="O163" s="29">
        <f t="shared" si="72"/>
        <v>264.39</v>
      </c>
    </row>
    <row r="164" spans="1:15">
      <c r="A164" s="71">
        <v>146</v>
      </c>
      <c r="B164" s="3" t="s">
        <v>175</v>
      </c>
      <c r="C164" s="66">
        <v>1</v>
      </c>
      <c r="D164" s="63">
        <v>2</v>
      </c>
      <c r="E164" s="63">
        <v>183.93</v>
      </c>
      <c r="F164" s="29">
        <f t="shared" si="64"/>
        <v>91.97</v>
      </c>
      <c r="G164" s="29">
        <f t="shared" si="65"/>
        <v>18.39</v>
      </c>
      <c r="H164" s="29">
        <f t="shared" si="66"/>
        <v>110.36</v>
      </c>
      <c r="I164" s="63">
        <v>36.39</v>
      </c>
      <c r="J164" s="25">
        <f>ROUND(C164*I164/D164,2)-0.01</f>
        <v>18.189999999999998</v>
      </c>
      <c r="K164" s="29">
        <f t="shared" si="68"/>
        <v>3.6400000000000006</v>
      </c>
      <c r="L164" s="29">
        <f t="shared" si="69"/>
        <v>21.83</v>
      </c>
      <c r="M164" s="25">
        <f t="shared" si="70"/>
        <v>110.16</v>
      </c>
      <c r="N164" s="29">
        <f t="shared" si="71"/>
        <v>22.03</v>
      </c>
      <c r="O164" s="25">
        <f t="shared" si="72"/>
        <v>132.19</v>
      </c>
    </row>
    <row r="165" spans="1:15">
      <c r="A165" s="71"/>
      <c r="B165" s="3" t="s">
        <v>176</v>
      </c>
      <c r="C165" s="68"/>
      <c r="D165" s="64"/>
      <c r="E165" s="64"/>
      <c r="F165" s="29">
        <v>91.96</v>
      </c>
      <c r="G165" s="29">
        <f t="shared" si="65"/>
        <v>18.39</v>
      </c>
      <c r="H165" s="29">
        <f t="shared" si="66"/>
        <v>110.35</v>
      </c>
      <c r="I165" s="64"/>
      <c r="J165" s="25">
        <v>18.2</v>
      </c>
      <c r="K165" s="25">
        <f t="shared" si="68"/>
        <v>3.6400000000000006</v>
      </c>
      <c r="L165" s="29">
        <f t="shared" si="69"/>
        <v>21.84</v>
      </c>
      <c r="M165" s="25">
        <f t="shared" si="70"/>
        <v>110.16</v>
      </c>
      <c r="N165" s="25">
        <f t="shared" si="71"/>
        <v>22.03</v>
      </c>
      <c r="O165" s="25">
        <f t="shared" si="72"/>
        <v>132.19</v>
      </c>
    </row>
    <row r="166" spans="1:15">
      <c r="A166" s="69">
        <v>147</v>
      </c>
      <c r="B166" s="2" t="s">
        <v>177</v>
      </c>
      <c r="C166" s="84">
        <v>1</v>
      </c>
      <c r="D166" s="63">
        <v>2</v>
      </c>
      <c r="E166" s="63">
        <v>183.93</v>
      </c>
      <c r="F166" s="29">
        <f>ROUND(C166*E166/D166,2)</f>
        <v>91.97</v>
      </c>
      <c r="G166" s="29">
        <f t="shared" si="65"/>
        <v>18.39</v>
      </c>
      <c r="H166" s="29">
        <f t="shared" si="66"/>
        <v>110.36</v>
      </c>
      <c r="I166" s="63">
        <v>36.39</v>
      </c>
      <c r="J166" s="25">
        <f>ROUND(C166*I166/D166,2)-0.01</f>
        <v>18.189999999999998</v>
      </c>
      <c r="K166" s="29">
        <f t="shared" si="68"/>
        <v>3.6400000000000006</v>
      </c>
      <c r="L166" s="29">
        <f t="shared" si="69"/>
        <v>21.83</v>
      </c>
      <c r="M166" s="25">
        <f t="shared" si="70"/>
        <v>110.16</v>
      </c>
      <c r="N166" s="29">
        <f t="shared" si="71"/>
        <v>22.03</v>
      </c>
      <c r="O166" s="25">
        <f t="shared" si="72"/>
        <v>132.19</v>
      </c>
    </row>
    <row r="167" spans="1:15">
      <c r="A167" s="70"/>
      <c r="B167" s="2" t="s">
        <v>178</v>
      </c>
      <c r="C167" s="85"/>
      <c r="D167" s="65"/>
      <c r="E167" s="65"/>
      <c r="F167" s="50">
        <v>91.96</v>
      </c>
      <c r="G167" s="50">
        <f t="shared" si="65"/>
        <v>18.39</v>
      </c>
      <c r="H167" s="50">
        <f t="shared" si="66"/>
        <v>110.35</v>
      </c>
      <c r="I167" s="65"/>
      <c r="J167" s="52">
        <v>18.2</v>
      </c>
      <c r="K167" s="52">
        <f t="shared" si="68"/>
        <v>3.6400000000000006</v>
      </c>
      <c r="L167" s="50">
        <f t="shared" si="69"/>
        <v>21.84</v>
      </c>
      <c r="M167" s="52">
        <f t="shared" si="70"/>
        <v>110.16</v>
      </c>
      <c r="N167" s="52">
        <f t="shared" si="71"/>
        <v>22.03</v>
      </c>
      <c r="O167" s="52">
        <f t="shared" si="72"/>
        <v>132.19</v>
      </c>
    </row>
    <row r="168" spans="1:15" ht="15" customHeight="1">
      <c r="A168" s="4"/>
      <c r="B168" s="61" t="s">
        <v>27</v>
      </c>
      <c r="C168" s="60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6"/>
    </row>
    <row r="169" spans="1:15">
      <c r="A169" s="33">
        <v>148</v>
      </c>
      <c r="B169" s="5" t="s">
        <v>179</v>
      </c>
      <c r="C169" s="31">
        <v>1</v>
      </c>
      <c r="D169" s="51">
        <v>1</v>
      </c>
      <c r="E169" s="51">
        <v>183.93</v>
      </c>
      <c r="F169" s="51">
        <f t="shared" ref="F169:F178" si="73">ROUND(C169*E169/D169,2)</f>
        <v>183.93</v>
      </c>
      <c r="G169" s="51">
        <f t="shared" ref="G169:G178" si="74">H169-F169</f>
        <v>36.789999999999992</v>
      </c>
      <c r="H169" s="51">
        <f t="shared" ref="H169:H178" si="75">ROUND(F169*1.2,2)</f>
        <v>220.72</v>
      </c>
      <c r="I169" s="51">
        <v>36.39</v>
      </c>
      <c r="J169" s="51">
        <f t="shared" ref="J169:J178" si="76">ROUND(C169*I169/D169,2)</f>
        <v>36.39</v>
      </c>
      <c r="K169" s="51">
        <f t="shared" ref="K169:K178" si="77">L169-J169</f>
        <v>7.2800000000000011</v>
      </c>
      <c r="L169" s="51">
        <f t="shared" ref="L169:L178" si="78">ROUND(J169*1.2,2)</f>
        <v>43.67</v>
      </c>
      <c r="M169" s="51">
        <f t="shared" ref="M169:M180" si="79">F169+J169</f>
        <v>220.32</v>
      </c>
      <c r="N169" s="51">
        <f t="shared" ref="N169:N180" si="80">G169+K169</f>
        <v>44.069999999999993</v>
      </c>
      <c r="O169" s="51">
        <f t="shared" ref="O169:O180" si="81">H169+L169</f>
        <v>264.39</v>
      </c>
    </row>
    <row r="170" spans="1:15">
      <c r="A170" s="33">
        <v>149</v>
      </c>
      <c r="B170" s="3" t="s">
        <v>180</v>
      </c>
      <c r="C170" s="28">
        <v>1</v>
      </c>
      <c r="D170" s="29">
        <v>1</v>
      </c>
      <c r="E170" s="29">
        <v>183.93</v>
      </c>
      <c r="F170" s="29">
        <f t="shared" si="73"/>
        <v>183.93</v>
      </c>
      <c r="G170" s="29">
        <f t="shared" si="74"/>
        <v>36.789999999999992</v>
      </c>
      <c r="H170" s="29">
        <f t="shared" si="75"/>
        <v>220.72</v>
      </c>
      <c r="I170" s="29">
        <v>36.39</v>
      </c>
      <c r="J170" s="29">
        <f t="shared" si="76"/>
        <v>36.39</v>
      </c>
      <c r="K170" s="29">
        <f t="shared" si="77"/>
        <v>7.2800000000000011</v>
      </c>
      <c r="L170" s="29">
        <f t="shared" si="78"/>
        <v>43.67</v>
      </c>
      <c r="M170" s="29">
        <f t="shared" si="79"/>
        <v>220.32</v>
      </c>
      <c r="N170" s="29">
        <f t="shared" si="80"/>
        <v>44.069999999999993</v>
      </c>
      <c r="O170" s="29">
        <f t="shared" si="81"/>
        <v>264.39</v>
      </c>
    </row>
    <row r="171" spans="1:15">
      <c r="A171" s="33">
        <v>150</v>
      </c>
      <c r="B171" s="3" t="s">
        <v>181</v>
      </c>
      <c r="C171" s="28">
        <v>1</v>
      </c>
      <c r="D171" s="29">
        <v>1</v>
      </c>
      <c r="E171" s="29">
        <v>183.93</v>
      </c>
      <c r="F171" s="29">
        <f t="shared" si="73"/>
        <v>183.93</v>
      </c>
      <c r="G171" s="29">
        <f t="shared" si="74"/>
        <v>36.789999999999992</v>
      </c>
      <c r="H171" s="29">
        <f t="shared" si="75"/>
        <v>220.72</v>
      </c>
      <c r="I171" s="29">
        <v>36.39</v>
      </c>
      <c r="J171" s="29">
        <f t="shared" si="76"/>
        <v>36.39</v>
      </c>
      <c r="K171" s="29">
        <f t="shared" si="77"/>
        <v>7.2800000000000011</v>
      </c>
      <c r="L171" s="29">
        <f t="shared" si="78"/>
        <v>43.67</v>
      </c>
      <c r="M171" s="29">
        <f t="shared" si="79"/>
        <v>220.32</v>
      </c>
      <c r="N171" s="29">
        <f t="shared" si="80"/>
        <v>44.069999999999993</v>
      </c>
      <c r="O171" s="29">
        <f t="shared" si="81"/>
        <v>264.39</v>
      </c>
    </row>
    <row r="172" spans="1:15">
      <c r="A172" s="33">
        <v>151</v>
      </c>
      <c r="B172" s="3" t="s">
        <v>182</v>
      </c>
      <c r="C172" s="28">
        <v>1</v>
      </c>
      <c r="D172" s="29">
        <v>1</v>
      </c>
      <c r="E172" s="29">
        <v>183.93</v>
      </c>
      <c r="F172" s="29">
        <f t="shared" si="73"/>
        <v>183.93</v>
      </c>
      <c r="G172" s="29">
        <f t="shared" si="74"/>
        <v>36.789999999999992</v>
      </c>
      <c r="H172" s="29">
        <f t="shared" si="75"/>
        <v>220.72</v>
      </c>
      <c r="I172" s="29">
        <v>36.39</v>
      </c>
      <c r="J172" s="29">
        <f t="shared" si="76"/>
        <v>36.39</v>
      </c>
      <c r="K172" s="29">
        <f t="shared" si="77"/>
        <v>7.2800000000000011</v>
      </c>
      <c r="L172" s="29">
        <f t="shared" si="78"/>
        <v>43.67</v>
      </c>
      <c r="M172" s="29">
        <f t="shared" si="79"/>
        <v>220.32</v>
      </c>
      <c r="N172" s="29">
        <f t="shared" si="80"/>
        <v>44.069999999999993</v>
      </c>
      <c r="O172" s="29">
        <f t="shared" si="81"/>
        <v>264.39</v>
      </c>
    </row>
    <row r="173" spans="1:15">
      <c r="A173" s="33">
        <v>152</v>
      </c>
      <c r="B173" s="3" t="s">
        <v>183</v>
      </c>
      <c r="C173" s="28">
        <v>1</v>
      </c>
      <c r="D173" s="29">
        <v>1</v>
      </c>
      <c r="E173" s="29">
        <v>183.93</v>
      </c>
      <c r="F173" s="29">
        <f t="shared" si="73"/>
        <v>183.93</v>
      </c>
      <c r="G173" s="29">
        <f t="shared" si="74"/>
        <v>36.789999999999992</v>
      </c>
      <c r="H173" s="29">
        <f t="shared" si="75"/>
        <v>220.72</v>
      </c>
      <c r="I173" s="29">
        <v>36.39</v>
      </c>
      <c r="J173" s="29">
        <f t="shared" si="76"/>
        <v>36.39</v>
      </c>
      <c r="K173" s="29">
        <f t="shared" si="77"/>
        <v>7.2800000000000011</v>
      </c>
      <c r="L173" s="29">
        <f t="shared" si="78"/>
        <v>43.67</v>
      </c>
      <c r="M173" s="29">
        <f t="shared" si="79"/>
        <v>220.32</v>
      </c>
      <c r="N173" s="29">
        <f t="shared" si="80"/>
        <v>44.069999999999993</v>
      </c>
      <c r="O173" s="29">
        <f t="shared" si="81"/>
        <v>264.39</v>
      </c>
    </row>
    <row r="174" spans="1:15">
      <c r="A174" s="33">
        <v>153</v>
      </c>
      <c r="B174" s="3" t="s">
        <v>184</v>
      </c>
      <c r="C174" s="28">
        <v>1</v>
      </c>
      <c r="D174" s="29">
        <v>1</v>
      </c>
      <c r="E174" s="29">
        <v>183.93</v>
      </c>
      <c r="F174" s="29">
        <f t="shared" si="73"/>
        <v>183.93</v>
      </c>
      <c r="G174" s="29">
        <f t="shared" si="74"/>
        <v>36.789999999999992</v>
      </c>
      <c r="H174" s="29">
        <f t="shared" si="75"/>
        <v>220.72</v>
      </c>
      <c r="I174" s="29">
        <v>36.39</v>
      </c>
      <c r="J174" s="29">
        <f t="shared" si="76"/>
        <v>36.39</v>
      </c>
      <c r="K174" s="29">
        <f t="shared" si="77"/>
        <v>7.2800000000000011</v>
      </c>
      <c r="L174" s="29">
        <f t="shared" si="78"/>
        <v>43.67</v>
      </c>
      <c r="M174" s="29">
        <f t="shared" si="79"/>
        <v>220.32</v>
      </c>
      <c r="N174" s="29">
        <f t="shared" si="80"/>
        <v>44.069999999999993</v>
      </c>
      <c r="O174" s="29">
        <f t="shared" si="81"/>
        <v>264.39</v>
      </c>
    </row>
    <row r="175" spans="1:15">
      <c r="A175" s="33">
        <v>154</v>
      </c>
      <c r="B175" s="3" t="s">
        <v>185</v>
      </c>
      <c r="C175" s="28">
        <v>1</v>
      </c>
      <c r="D175" s="29">
        <v>1</v>
      </c>
      <c r="E175" s="29">
        <v>183.93</v>
      </c>
      <c r="F175" s="29">
        <f t="shared" si="73"/>
        <v>183.93</v>
      </c>
      <c r="G175" s="29">
        <f t="shared" si="74"/>
        <v>36.789999999999992</v>
      </c>
      <c r="H175" s="29">
        <f t="shared" si="75"/>
        <v>220.72</v>
      </c>
      <c r="I175" s="29">
        <v>36.39</v>
      </c>
      <c r="J175" s="29">
        <f t="shared" si="76"/>
        <v>36.39</v>
      </c>
      <c r="K175" s="29">
        <f t="shared" si="77"/>
        <v>7.2800000000000011</v>
      </c>
      <c r="L175" s="29">
        <f t="shared" si="78"/>
        <v>43.67</v>
      </c>
      <c r="M175" s="29">
        <f t="shared" si="79"/>
        <v>220.32</v>
      </c>
      <c r="N175" s="29">
        <f t="shared" si="80"/>
        <v>44.069999999999993</v>
      </c>
      <c r="O175" s="29">
        <f t="shared" si="81"/>
        <v>264.39</v>
      </c>
    </row>
    <row r="176" spans="1:15">
      <c r="A176" s="33">
        <v>155</v>
      </c>
      <c r="B176" s="3" t="s">
        <v>186</v>
      </c>
      <c r="C176" s="28">
        <v>1</v>
      </c>
      <c r="D176" s="29">
        <v>1</v>
      </c>
      <c r="E176" s="29">
        <v>183.93</v>
      </c>
      <c r="F176" s="29">
        <f t="shared" si="73"/>
        <v>183.93</v>
      </c>
      <c r="G176" s="29">
        <f t="shared" si="74"/>
        <v>36.789999999999992</v>
      </c>
      <c r="H176" s="29">
        <f t="shared" si="75"/>
        <v>220.72</v>
      </c>
      <c r="I176" s="29">
        <v>36.39</v>
      </c>
      <c r="J176" s="29">
        <f t="shared" si="76"/>
        <v>36.39</v>
      </c>
      <c r="K176" s="29">
        <f t="shared" si="77"/>
        <v>7.2800000000000011</v>
      </c>
      <c r="L176" s="29">
        <f t="shared" si="78"/>
        <v>43.67</v>
      </c>
      <c r="M176" s="29">
        <f t="shared" si="79"/>
        <v>220.32</v>
      </c>
      <c r="N176" s="29">
        <f t="shared" si="80"/>
        <v>44.069999999999993</v>
      </c>
      <c r="O176" s="29">
        <f t="shared" si="81"/>
        <v>264.39</v>
      </c>
    </row>
    <row r="177" spans="1:15">
      <c r="A177" s="33">
        <v>156</v>
      </c>
      <c r="B177" s="3" t="s">
        <v>187</v>
      </c>
      <c r="C177" s="28">
        <v>1</v>
      </c>
      <c r="D177" s="29">
        <v>1</v>
      </c>
      <c r="E177" s="29">
        <v>183.93</v>
      </c>
      <c r="F177" s="29">
        <f t="shared" si="73"/>
        <v>183.93</v>
      </c>
      <c r="G177" s="29">
        <f t="shared" si="74"/>
        <v>36.789999999999992</v>
      </c>
      <c r="H177" s="29">
        <f t="shared" si="75"/>
        <v>220.72</v>
      </c>
      <c r="I177" s="29">
        <v>36.39</v>
      </c>
      <c r="J177" s="29">
        <f t="shared" si="76"/>
        <v>36.39</v>
      </c>
      <c r="K177" s="29">
        <f t="shared" si="77"/>
        <v>7.2800000000000011</v>
      </c>
      <c r="L177" s="29">
        <f t="shared" si="78"/>
        <v>43.67</v>
      </c>
      <c r="M177" s="29">
        <f t="shared" si="79"/>
        <v>220.32</v>
      </c>
      <c r="N177" s="29">
        <f t="shared" si="80"/>
        <v>44.069999999999993</v>
      </c>
      <c r="O177" s="29">
        <f t="shared" si="81"/>
        <v>264.39</v>
      </c>
    </row>
    <row r="178" spans="1:15">
      <c r="A178" s="33">
        <v>157</v>
      </c>
      <c r="B178" s="3" t="s">
        <v>188</v>
      </c>
      <c r="C178" s="28">
        <v>1</v>
      </c>
      <c r="D178" s="29">
        <v>1</v>
      </c>
      <c r="E178" s="29">
        <v>183.93</v>
      </c>
      <c r="F178" s="29">
        <f t="shared" si="73"/>
        <v>183.93</v>
      </c>
      <c r="G178" s="29">
        <f t="shared" si="74"/>
        <v>36.789999999999992</v>
      </c>
      <c r="H178" s="29">
        <f t="shared" si="75"/>
        <v>220.72</v>
      </c>
      <c r="I178" s="29">
        <v>36.39</v>
      </c>
      <c r="J178" s="29">
        <f t="shared" si="76"/>
        <v>36.39</v>
      </c>
      <c r="K178" s="29">
        <f t="shared" si="77"/>
        <v>7.2800000000000011</v>
      </c>
      <c r="L178" s="29">
        <f t="shared" si="78"/>
        <v>43.67</v>
      </c>
      <c r="M178" s="29">
        <f t="shared" si="79"/>
        <v>220.32</v>
      </c>
      <c r="N178" s="29">
        <f t="shared" si="80"/>
        <v>44.069999999999993</v>
      </c>
      <c r="O178" s="29">
        <f t="shared" si="81"/>
        <v>264.39</v>
      </c>
    </row>
    <row r="179" spans="1:15">
      <c r="A179" s="71">
        <v>158</v>
      </c>
      <c r="B179" s="3" t="s">
        <v>189</v>
      </c>
      <c r="C179" s="83">
        <v>1</v>
      </c>
      <c r="D179" s="76">
        <v>2</v>
      </c>
      <c r="E179" s="63">
        <v>183.93</v>
      </c>
      <c r="F179" s="29">
        <f>ROUND(C179*E179/D179,2)</f>
        <v>91.97</v>
      </c>
      <c r="G179" s="29">
        <f>H179-F179</f>
        <v>18.39</v>
      </c>
      <c r="H179" s="29">
        <f>ROUND(F179*1.2,2)</f>
        <v>110.36</v>
      </c>
      <c r="I179" s="63">
        <v>36.39</v>
      </c>
      <c r="J179" s="25">
        <f>ROUND(C179*I179/D179,2)-0.01</f>
        <v>18.189999999999998</v>
      </c>
      <c r="K179" s="29">
        <f>L179-J179</f>
        <v>3.6400000000000006</v>
      </c>
      <c r="L179" s="29">
        <f>ROUND(J179*1.2,2)</f>
        <v>21.83</v>
      </c>
      <c r="M179" s="25">
        <f t="shared" si="79"/>
        <v>110.16</v>
      </c>
      <c r="N179" s="29">
        <f t="shared" si="80"/>
        <v>22.03</v>
      </c>
      <c r="O179" s="25">
        <f t="shared" si="81"/>
        <v>132.19</v>
      </c>
    </row>
    <row r="180" spans="1:15">
      <c r="A180" s="72"/>
      <c r="B180" s="2" t="s">
        <v>190</v>
      </c>
      <c r="C180" s="66"/>
      <c r="D180" s="63"/>
      <c r="E180" s="65"/>
      <c r="F180" s="50">
        <v>91.96</v>
      </c>
      <c r="G180" s="50">
        <f>H180-F180</f>
        <v>18.39</v>
      </c>
      <c r="H180" s="50">
        <f>ROUND(F180*1.2,2)</f>
        <v>110.35</v>
      </c>
      <c r="I180" s="65"/>
      <c r="J180" s="52">
        <v>18.2</v>
      </c>
      <c r="K180" s="52">
        <f>L180-J180</f>
        <v>3.6400000000000006</v>
      </c>
      <c r="L180" s="50">
        <f>ROUND(J180*1.2,2)</f>
        <v>21.84</v>
      </c>
      <c r="M180" s="52">
        <f t="shared" si="79"/>
        <v>110.16</v>
      </c>
      <c r="N180" s="52">
        <f t="shared" si="80"/>
        <v>22.03</v>
      </c>
      <c r="O180" s="52">
        <f t="shared" si="81"/>
        <v>132.19</v>
      </c>
    </row>
    <row r="181" spans="1:15" ht="15" customHeight="1">
      <c r="A181" s="4"/>
      <c r="B181" s="61" t="s">
        <v>28</v>
      </c>
      <c r="C181" s="60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6"/>
    </row>
    <row r="182" spans="1:15">
      <c r="A182" s="33">
        <v>159</v>
      </c>
      <c r="B182" s="5" t="s">
        <v>15</v>
      </c>
      <c r="C182" s="31">
        <v>1</v>
      </c>
      <c r="D182" s="51">
        <v>1</v>
      </c>
      <c r="E182" s="51">
        <v>183.93</v>
      </c>
      <c r="F182" s="51">
        <f t="shared" ref="F182:F222" si="82">ROUND(C182*E182/D182,2)</f>
        <v>183.93</v>
      </c>
      <c r="G182" s="51">
        <f t="shared" ref="G182:G223" si="83">H182-F182</f>
        <v>36.789999999999992</v>
      </c>
      <c r="H182" s="51">
        <f t="shared" ref="H182:H222" si="84">ROUND(F182*1.2,2)</f>
        <v>220.72</v>
      </c>
      <c r="I182" s="51">
        <v>36.39</v>
      </c>
      <c r="J182" s="51">
        <f t="shared" ref="J182:J222" si="85">ROUND(C182*I182/D182,2)</f>
        <v>36.39</v>
      </c>
      <c r="K182" s="51">
        <f t="shared" ref="K182:K223" si="86">L182-J182</f>
        <v>7.2800000000000011</v>
      </c>
      <c r="L182" s="51">
        <f t="shared" ref="L182:L222" si="87">ROUND(J182*1.2,2)</f>
        <v>43.67</v>
      </c>
      <c r="M182" s="51">
        <f t="shared" ref="M182:M222" si="88">F182+J182</f>
        <v>220.32</v>
      </c>
      <c r="N182" s="51">
        <f t="shared" ref="N182:N222" si="89">G182+K182</f>
        <v>44.069999999999993</v>
      </c>
      <c r="O182" s="51">
        <f t="shared" ref="O182:O222" si="90">H182+L182</f>
        <v>264.39</v>
      </c>
    </row>
    <row r="183" spans="1:15">
      <c r="A183" s="33">
        <v>160</v>
      </c>
      <c r="B183" s="3" t="s">
        <v>191</v>
      </c>
      <c r="C183" s="28">
        <v>1</v>
      </c>
      <c r="D183" s="29">
        <v>1</v>
      </c>
      <c r="E183" s="29">
        <v>183.93</v>
      </c>
      <c r="F183" s="29">
        <f t="shared" si="82"/>
        <v>183.93</v>
      </c>
      <c r="G183" s="29">
        <f t="shared" si="83"/>
        <v>36.789999999999992</v>
      </c>
      <c r="H183" s="29">
        <f t="shared" si="84"/>
        <v>220.72</v>
      </c>
      <c r="I183" s="29">
        <v>36.39</v>
      </c>
      <c r="J183" s="29">
        <f t="shared" si="85"/>
        <v>36.39</v>
      </c>
      <c r="K183" s="29">
        <f t="shared" si="86"/>
        <v>7.2800000000000011</v>
      </c>
      <c r="L183" s="29">
        <f t="shared" si="87"/>
        <v>43.67</v>
      </c>
      <c r="M183" s="29">
        <f t="shared" si="88"/>
        <v>220.32</v>
      </c>
      <c r="N183" s="29">
        <f t="shared" si="89"/>
        <v>44.069999999999993</v>
      </c>
      <c r="O183" s="29">
        <f t="shared" si="90"/>
        <v>264.39</v>
      </c>
    </row>
    <row r="184" spans="1:15">
      <c r="A184" s="33">
        <v>161</v>
      </c>
      <c r="B184" s="3" t="s">
        <v>192</v>
      </c>
      <c r="C184" s="28">
        <v>1</v>
      </c>
      <c r="D184" s="29">
        <v>1</v>
      </c>
      <c r="E184" s="29">
        <v>183.93</v>
      </c>
      <c r="F184" s="29">
        <f t="shared" si="82"/>
        <v>183.93</v>
      </c>
      <c r="G184" s="29">
        <f t="shared" si="83"/>
        <v>36.789999999999992</v>
      </c>
      <c r="H184" s="29">
        <f t="shared" si="84"/>
        <v>220.72</v>
      </c>
      <c r="I184" s="29">
        <v>36.39</v>
      </c>
      <c r="J184" s="29">
        <f t="shared" si="85"/>
        <v>36.39</v>
      </c>
      <c r="K184" s="29">
        <f t="shared" si="86"/>
        <v>7.2800000000000011</v>
      </c>
      <c r="L184" s="29">
        <f t="shared" si="87"/>
        <v>43.67</v>
      </c>
      <c r="M184" s="29">
        <f t="shared" si="88"/>
        <v>220.32</v>
      </c>
      <c r="N184" s="29">
        <f t="shared" si="89"/>
        <v>44.069999999999993</v>
      </c>
      <c r="O184" s="29">
        <f t="shared" si="90"/>
        <v>264.39</v>
      </c>
    </row>
    <row r="185" spans="1:15">
      <c r="A185" s="33">
        <v>162</v>
      </c>
      <c r="B185" s="3" t="s">
        <v>193</v>
      </c>
      <c r="C185" s="28">
        <v>1</v>
      </c>
      <c r="D185" s="29">
        <v>1</v>
      </c>
      <c r="E185" s="29">
        <v>183.93</v>
      </c>
      <c r="F185" s="29">
        <f t="shared" si="82"/>
        <v>183.93</v>
      </c>
      <c r="G185" s="29">
        <f t="shared" si="83"/>
        <v>36.789999999999992</v>
      </c>
      <c r="H185" s="29">
        <f t="shared" si="84"/>
        <v>220.72</v>
      </c>
      <c r="I185" s="29">
        <v>36.39</v>
      </c>
      <c r="J185" s="29">
        <f t="shared" si="85"/>
        <v>36.39</v>
      </c>
      <c r="K185" s="29">
        <f t="shared" si="86"/>
        <v>7.2800000000000011</v>
      </c>
      <c r="L185" s="29">
        <f t="shared" si="87"/>
        <v>43.67</v>
      </c>
      <c r="M185" s="29">
        <f t="shared" si="88"/>
        <v>220.32</v>
      </c>
      <c r="N185" s="29">
        <f t="shared" si="89"/>
        <v>44.069999999999993</v>
      </c>
      <c r="O185" s="29">
        <f t="shared" si="90"/>
        <v>264.39</v>
      </c>
    </row>
    <row r="186" spans="1:15">
      <c r="A186" s="33">
        <v>163</v>
      </c>
      <c r="B186" s="3" t="s">
        <v>61</v>
      </c>
      <c r="C186" s="28">
        <v>1</v>
      </c>
      <c r="D186" s="29">
        <v>1</v>
      </c>
      <c r="E186" s="29">
        <v>183.93</v>
      </c>
      <c r="F186" s="29">
        <f t="shared" si="82"/>
        <v>183.93</v>
      </c>
      <c r="G186" s="29">
        <f t="shared" si="83"/>
        <v>36.789999999999992</v>
      </c>
      <c r="H186" s="29">
        <f t="shared" si="84"/>
        <v>220.72</v>
      </c>
      <c r="I186" s="29">
        <v>36.39</v>
      </c>
      <c r="J186" s="29">
        <f t="shared" si="85"/>
        <v>36.39</v>
      </c>
      <c r="K186" s="29">
        <f t="shared" si="86"/>
        <v>7.2800000000000011</v>
      </c>
      <c r="L186" s="29">
        <f t="shared" si="87"/>
        <v>43.67</v>
      </c>
      <c r="M186" s="29">
        <f t="shared" si="88"/>
        <v>220.32</v>
      </c>
      <c r="N186" s="29">
        <f t="shared" si="89"/>
        <v>44.069999999999993</v>
      </c>
      <c r="O186" s="29">
        <f t="shared" si="90"/>
        <v>264.39</v>
      </c>
    </row>
    <row r="187" spans="1:15">
      <c r="A187" s="33">
        <v>164</v>
      </c>
      <c r="B187" s="3" t="s">
        <v>62</v>
      </c>
      <c r="C187" s="28">
        <v>1</v>
      </c>
      <c r="D187" s="29">
        <v>1</v>
      </c>
      <c r="E187" s="29">
        <v>183.93</v>
      </c>
      <c r="F187" s="29">
        <f t="shared" si="82"/>
        <v>183.93</v>
      </c>
      <c r="G187" s="29">
        <f t="shared" si="83"/>
        <v>36.789999999999992</v>
      </c>
      <c r="H187" s="29">
        <f t="shared" si="84"/>
        <v>220.72</v>
      </c>
      <c r="I187" s="29">
        <v>36.39</v>
      </c>
      <c r="J187" s="29">
        <f t="shared" si="85"/>
        <v>36.39</v>
      </c>
      <c r="K187" s="29">
        <f t="shared" si="86"/>
        <v>7.2800000000000011</v>
      </c>
      <c r="L187" s="29">
        <f t="shared" si="87"/>
        <v>43.67</v>
      </c>
      <c r="M187" s="29">
        <f t="shared" si="88"/>
        <v>220.32</v>
      </c>
      <c r="N187" s="29">
        <f t="shared" si="89"/>
        <v>44.069999999999993</v>
      </c>
      <c r="O187" s="29">
        <f t="shared" si="90"/>
        <v>264.39</v>
      </c>
    </row>
    <row r="188" spans="1:15">
      <c r="A188" s="33">
        <v>165</v>
      </c>
      <c r="B188" s="3" t="s">
        <v>194</v>
      </c>
      <c r="C188" s="28">
        <v>1</v>
      </c>
      <c r="D188" s="29">
        <v>1</v>
      </c>
      <c r="E188" s="29">
        <v>183.93</v>
      </c>
      <c r="F188" s="29">
        <f t="shared" si="82"/>
        <v>183.93</v>
      </c>
      <c r="G188" s="29">
        <f t="shared" si="83"/>
        <v>36.789999999999992</v>
      </c>
      <c r="H188" s="29">
        <f t="shared" si="84"/>
        <v>220.72</v>
      </c>
      <c r="I188" s="29">
        <v>36.39</v>
      </c>
      <c r="J188" s="29">
        <f t="shared" si="85"/>
        <v>36.39</v>
      </c>
      <c r="K188" s="29">
        <f t="shared" si="86"/>
        <v>7.2800000000000011</v>
      </c>
      <c r="L188" s="29">
        <f t="shared" si="87"/>
        <v>43.67</v>
      </c>
      <c r="M188" s="29">
        <f t="shared" si="88"/>
        <v>220.32</v>
      </c>
      <c r="N188" s="29">
        <f t="shared" si="89"/>
        <v>44.069999999999993</v>
      </c>
      <c r="O188" s="29">
        <f t="shared" si="90"/>
        <v>264.39</v>
      </c>
    </row>
    <row r="189" spans="1:15">
      <c r="A189" s="33">
        <v>166</v>
      </c>
      <c r="B189" s="3" t="s">
        <v>195</v>
      </c>
      <c r="C189" s="28">
        <v>1</v>
      </c>
      <c r="D189" s="29">
        <v>1</v>
      </c>
      <c r="E189" s="29">
        <v>183.93</v>
      </c>
      <c r="F189" s="29">
        <f t="shared" si="82"/>
        <v>183.93</v>
      </c>
      <c r="G189" s="29">
        <f t="shared" si="83"/>
        <v>36.789999999999992</v>
      </c>
      <c r="H189" s="29">
        <f t="shared" si="84"/>
        <v>220.72</v>
      </c>
      <c r="I189" s="29">
        <v>36.39</v>
      </c>
      <c r="J189" s="29">
        <f t="shared" si="85"/>
        <v>36.39</v>
      </c>
      <c r="K189" s="29">
        <f t="shared" si="86"/>
        <v>7.2800000000000011</v>
      </c>
      <c r="L189" s="29">
        <f t="shared" si="87"/>
        <v>43.67</v>
      </c>
      <c r="M189" s="29">
        <f t="shared" si="88"/>
        <v>220.32</v>
      </c>
      <c r="N189" s="29">
        <f t="shared" si="89"/>
        <v>44.069999999999993</v>
      </c>
      <c r="O189" s="29">
        <f t="shared" si="90"/>
        <v>264.39</v>
      </c>
    </row>
    <row r="190" spans="1:15">
      <c r="A190" s="33">
        <v>167</v>
      </c>
      <c r="B190" s="3" t="s">
        <v>196</v>
      </c>
      <c r="C190" s="28">
        <v>1</v>
      </c>
      <c r="D190" s="29">
        <v>1</v>
      </c>
      <c r="E190" s="29">
        <v>183.93</v>
      </c>
      <c r="F190" s="29">
        <f t="shared" si="82"/>
        <v>183.93</v>
      </c>
      <c r="G190" s="29">
        <f t="shared" si="83"/>
        <v>36.789999999999992</v>
      </c>
      <c r="H190" s="29">
        <f t="shared" si="84"/>
        <v>220.72</v>
      </c>
      <c r="I190" s="29">
        <v>36.39</v>
      </c>
      <c r="J190" s="29">
        <f t="shared" si="85"/>
        <v>36.39</v>
      </c>
      <c r="K190" s="29">
        <f t="shared" si="86"/>
        <v>7.2800000000000011</v>
      </c>
      <c r="L190" s="29">
        <f t="shared" si="87"/>
        <v>43.67</v>
      </c>
      <c r="M190" s="29">
        <f t="shared" si="88"/>
        <v>220.32</v>
      </c>
      <c r="N190" s="29">
        <f t="shared" si="89"/>
        <v>44.069999999999993</v>
      </c>
      <c r="O190" s="29">
        <f t="shared" si="90"/>
        <v>264.39</v>
      </c>
    </row>
    <row r="191" spans="1:15">
      <c r="A191" s="33">
        <v>168</v>
      </c>
      <c r="B191" s="3" t="s">
        <v>197</v>
      </c>
      <c r="C191" s="28">
        <v>1</v>
      </c>
      <c r="D191" s="29">
        <v>1</v>
      </c>
      <c r="E191" s="29">
        <v>183.93</v>
      </c>
      <c r="F191" s="29">
        <f t="shared" si="82"/>
        <v>183.93</v>
      </c>
      <c r="G191" s="29">
        <f t="shared" si="83"/>
        <v>36.789999999999992</v>
      </c>
      <c r="H191" s="29">
        <f t="shared" si="84"/>
        <v>220.72</v>
      </c>
      <c r="I191" s="29">
        <v>36.39</v>
      </c>
      <c r="J191" s="29">
        <f t="shared" si="85"/>
        <v>36.39</v>
      </c>
      <c r="K191" s="29">
        <f t="shared" si="86"/>
        <v>7.2800000000000011</v>
      </c>
      <c r="L191" s="29">
        <f t="shared" si="87"/>
        <v>43.67</v>
      </c>
      <c r="M191" s="29">
        <f t="shared" si="88"/>
        <v>220.32</v>
      </c>
      <c r="N191" s="29">
        <f t="shared" si="89"/>
        <v>44.069999999999993</v>
      </c>
      <c r="O191" s="29">
        <f t="shared" si="90"/>
        <v>264.39</v>
      </c>
    </row>
    <row r="192" spans="1:15">
      <c r="A192" s="33">
        <v>169</v>
      </c>
      <c r="B192" s="3" t="s">
        <v>198</v>
      </c>
      <c r="C192" s="28">
        <v>1</v>
      </c>
      <c r="D192" s="29">
        <v>1</v>
      </c>
      <c r="E192" s="29">
        <v>183.93</v>
      </c>
      <c r="F192" s="29">
        <f t="shared" si="82"/>
        <v>183.93</v>
      </c>
      <c r="G192" s="29">
        <f t="shared" si="83"/>
        <v>36.789999999999992</v>
      </c>
      <c r="H192" s="29">
        <f t="shared" si="84"/>
        <v>220.72</v>
      </c>
      <c r="I192" s="29">
        <v>36.39</v>
      </c>
      <c r="J192" s="29">
        <f t="shared" si="85"/>
        <v>36.39</v>
      </c>
      <c r="K192" s="29">
        <f t="shared" si="86"/>
        <v>7.2800000000000011</v>
      </c>
      <c r="L192" s="29">
        <f t="shared" si="87"/>
        <v>43.67</v>
      </c>
      <c r="M192" s="29">
        <f t="shared" si="88"/>
        <v>220.32</v>
      </c>
      <c r="N192" s="29">
        <f t="shared" si="89"/>
        <v>44.069999999999993</v>
      </c>
      <c r="O192" s="29">
        <f t="shared" si="90"/>
        <v>264.39</v>
      </c>
    </row>
    <row r="193" spans="1:15">
      <c r="A193" s="33">
        <v>170</v>
      </c>
      <c r="B193" s="3" t="s">
        <v>199</v>
      </c>
      <c r="C193" s="28">
        <v>1</v>
      </c>
      <c r="D193" s="29">
        <v>1</v>
      </c>
      <c r="E193" s="29">
        <v>183.93</v>
      </c>
      <c r="F193" s="29">
        <f t="shared" si="82"/>
        <v>183.93</v>
      </c>
      <c r="G193" s="29">
        <f t="shared" si="83"/>
        <v>36.789999999999992</v>
      </c>
      <c r="H193" s="29">
        <f t="shared" si="84"/>
        <v>220.72</v>
      </c>
      <c r="I193" s="29">
        <v>36.39</v>
      </c>
      <c r="J193" s="29">
        <f t="shared" si="85"/>
        <v>36.39</v>
      </c>
      <c r="K193" s="29">
        <f t="shared" si="86"/>
        <v>7.2800000000000011</v>
      </c>
      <c r="L193" s="29">
        <f t="shared" si="87"/>
        <v>43.67</v>
      </c>
      <c r="M193" s="29">
        <f t="shared" si="88"/>
        <v>220.32</v>
      </c>
      <c r="N193" s="29">
        <f t="shared" si="89"/>
        <v>44.069999999999993</v>
      </c>
      <c r="O193" s="29">
        <f t="shared" si="90"/>
        <v>264.39</v>
      </c>
    </row>
    <row r="194" spans="1:15">
      <c r="A194" s="33">
        <v>171</v>
      </c>
      <c r="B194" s="3" t="s">
        <v>200</v>
      </c>
      <c r="C194" s="28">
        <v>1</v>
      </c>
      <c r="D194" s="29">
        <v>1</v>
      </c>
      <c r="E194" s="29">
        <v>183.93</v>
      </c>
      <c r="F194" s="29">
        <f t="shared" si="82"/>
        <v>183.93</v>
      </c>
      <c r="G194" s="29">
        <f t="shared" si="83"/>
        <v>36.789999999999992</v>
      </c>
      <c r="H194" s="29">
        <f t="shared" si="84"/>
        <v>220.72</v>
      </c>
      <c r="I194" s="29">
        <v>36.39</v>
      </c>
      <c r="J194" s="29">
        <f t="shared" si="85"/>
        <v>36.39</v>
      </c>
      <c r="K194" s="29">
        <f t="shared" si="86"/>
        <v>7.2800000000000011</v>
      </c>
      <c r="L194" s="29">
        <f t="shared" si="87"/>
        <v>43.67</v>
      </c>
      <c r="M194" s="29">
        <f t="shared" si="88"/>
        <v>220.32</v>
      </c>
      <c r="N194" s="29">
        <f t="shared" si="89"/>
        <v>44.069999999999993</v>
      </c>
      <c r="O194" s="29">
        <f t="shared" si="90"/>
        <v>264.39</v>
      </c>
    </row>
    <row r="195" spans="1:15">
      <c r="A195" s="33">
        <v>172</v>
      </c>
      <c r="B195" s="3" t="s">
        <v>201</v>
      </c>
      <c r="C195" s="28">
        <v>1</v>
      </c>
      <c r="D195" s="29">
        <v>1</v>
      </c>
      <c r="E195" s="29">
        <v>183.93</v>
      </c>
      <c r="F195" s="29">
        <f t="shared" si="82"/>
        <v>183.93</v>
      </c>
      <c r="G195" s="29">
        <f t="shared" si="83"/>
        <v>36.789999999999992</v>
      </c>
      <c r="H195" s="29">
        <f t="shared" si="84"/>
        <v>220.72</v>
      </c>
      <c r="I195" s="29">
        <v>36.39</v>
      </c>
      <c r="J195" s="29">
        <f t="shared" si="85"/>
        <v>36.39</v>
      </c>
      <c r="K195" s="29">
        <f t="shared" si="86"/>
        <v>7.2800000000000011</v>
      </c>
      <c r="L195" s="29">
        <f t="shared" si="87"/>
        <v>43.67</v>
      </c>
      <c r="M195" s="29">
        <f t="shared" si="88"/>
        <v>220.32</v>
      </c>
      <c r="N195" s="29">
        <f t="shared" si="89"/>
        <v>44.069999999999993</v>
      </c>
      <c r="O195" s="29">
        <f t="shared" si="90"/>
        <v>264.39</v>
      </c>
    </row>
    <row r="196" spans="1:15">
      <c r="A196" s="33">
        <v>173</v>
      </c>
      <c r="B196" s="3" t="s">
        <v>202</v>
      </c>
      <c r="C196" s="28">
        <v>1</v>
      </c>
      <c r="D196" s="29">
        <v>1</v>
      </c>
      <c r="E196" s="29">
        <v>183.93</v>
      </c>
      <c r="F196" s="29">
        <f t="shared" si="82"/>
        <v>183.93</v>
      </c>
      <c r="G196" s="29">
        <f t="shared" si="83"/>
        <v>36.789999999999992</v>
      </c>
      <c r="H196" s="29">
        <f t="shared" si="84"/>
        <v>220.72</v>
      </c>
      <c r="I196" s="29">
        <v>36.39</v>
      </c>
      <c r="J196" s="29">
        <f t="shared" si="85"/>
        <v>36.39</v>
      </c>
      <c r="K196" s="29">
        <f t="shared" si="86"/>
        <v>7.2800000000000011</v>
      </c>
      <c r="L196" s="29">
        <f t="shared" si="87"/>
        <v>43.67</v>
      </c>
      <c r="M196" s="29">
        <f t="shared" si="88"/>
        <v>220.32</v>
      </c>
      <c r="N196" s="29">
        <f t="shared" si="89"/>
        <v>44.069999999999993</v>
      </c>
      <c r="O196" s="29">
        <f t="shared" si="90"/>
        <v>264.39</v>
      </c>
    </row>
    <row r="197" spans="1:15">
      <c r="A197" s="33">
        <v>174</v>
      </c>
      <c r="B197" s="3" t="s">
        <v>203</v>
      </c>
      <c r="C197" s="28">
        <v>1</v>
      </c>
      <c r="D197" s="29">
        <v>1</v>
      </c>
      <c r="E197" s="29">
        <v>183.93</v>
      </c>
      <c r="F197" s="29">
        <f t="shared" si="82"/>
        <v>183.93</v>
      </c>
      <c r="G197" s="29">
        <f t="shared" si="83"/>
        <v>36.789999999999992</v>
      </c>
      <c r="H197" s="29">
        <f t="shared" si="84"/>
        <v>220.72</v>
      </c>
      <c r="I197" s="29">
        <v>36.39</v>
      </c>
      <c r="J197" s="29">
        <f t="shared" si="85"/>
        <v>36.39</v>
      </c>
      <c r="K197" s="29">
        <f t="shared" si="86"/>
        <v>7.2800000000000011</v>
      </c>
      <c r="L197" s="29">
        <f t="shared" si="87"/>
        <v>43.67</v>
      </c>
      <c r="M197" s="29">
        <f t="shared" si="88"/>
        <v>220.32</v>
      </c>
      <c r="N197" s="29">
        <f t="shared" si="89"/>
        <v>44.069999999999993</v>
      </c>
      <c r="O197" s="29">
        <f t="shared" si="90"/>
        <v>264.39</v>
      </c>
    </row>
    <row r="198" spans="1:15">
      <c r="A198" s="33">
        <v>175</v>
      </c>
      <c r="B198" s="3" t="s">
        <v>204</v>
      </c>
      <c r="C198" s="28">
        <v>1</v>
      </c>
      <c r="D198" s="29">
        <v>1</v>
      </c>
      <c r="E198" s="29">
        <v>183.93</v>
      </c>
      <c r="F198" s="29">
        <f t="shared" si="82"/>
        <v>183.93</v>
      </c>
      <c r="G198" s="29">
        <f t="shared" si="83"/>
        <v>36.789999999999992</v>
      </c>
      <c r="H198" s="29">
        <f t="shared" si="84"/>
        <v>220.72</v>
      </c>
      <c r="I198" s="29">
        <v>36.39</v>
      </c>
      <c r="J198" s="29">
        <f t="shared" si="85"/>
        <v>36.39</v>
      </c>
      <c r="K198" s="29">
        <f t="shared" si="86"/>
        <v>7.2800000000000011</v>
      </c>
      <c r="L198" s="29">
        <f t="shared" si="87"/>
        <v>43.67</v>
      </c>
      <c r="M198" s="29">
        <f t="shared" si="88"/>
        <v>220.32</v>
      </c>
      <c r="N198" s="29">
        <f t="shared" si="89"/>
        <v>44.069999999999993</v>
      </c>
      <c r="O198" s="29">
        <f t="shared" si="90"/>
        <v>264.39</v>
      </c>
    </row>
    <row r="199" spans="1:15">
      <c r="A199" s="33">
        <v>176</v>
      </c>
      <c r="B199" s="3" t="s">
        <v>205</v>
      </c>
      <c r="C199" s="28">
        <v>1</v>
      </c>
      <c r="D199" s="29">
        <v>1</v>
      </c>
      <c r="E199" s="29">
        <v>183.93</v>
      </c>
      <c r="F199" s="29">
        <f t="shared" si="82"/>
        <v>183.93</v>
      </c>
      <c r="G199" s="29">
        <f t="shared" si="83"/>
        <v>36.789999999999992</v>
      </c>
      <c r="H199" s="29">
        <f t="shared" si="84"/>
        <v>220.72</v>
      </c>
      <c r="I199" s="29">
        <v>36.39</v>
      </c>
      <c r="J199" s="29">
        <f t="shared" si="85"/>
        <v>36.39</v>
      </c>
      <c r="K199" s="29">
        <f t="shared" si="86"/>
        <v>7.2800000000000011</v>
      </c>
      <c r="L199" s="29">
        <f t="shared" si="87"/>
        <v>43.67</v>
      </c>
      <c r="M199" s="29">
        <f t="shared" si="88"/>
        <v>220.32</v>
      </c>
      <c r="N199" s="29">
        <f t="shared" si="89"/>
        <v>44.069999999999993</v>
      </c>
      <c r="O199" s="29">
        <f t="shared" si="90"/>
        <v>264.39</v>
      </c>
    </row>
    <row r="200" spans="1:15">
      <c r="A200" s="33">
        <v>177</v>
      </c>
      <c r="B200" s="3" t="s">
        <v>206</v>
      </c>
      <c r="C200" s="28">
        <v>1</v>
      </c>
      <c r="D200" s="29">
        <v>1</v>
      </c>
      <c r="E200" s="29">
        <v>183.93</v>
      </c>
      <c r="F200" s="29">
        <f t="shared" si="82"/>
        <v>183.93</v>
      </c>
      <c r="G200" s="29">
        <f t="shared" si="83"/>
        <v>36.789999999999992</v>
      </c>
      <c r="H200" s="29">
        <f t="shared" si="84"/>
        <v>220.72</v>
      </c>
      <c r="I200" s="29">
        <v>36.39</v>
      </c>
      <c r="J200" s="29">
        <f t="shared" si="85"/>
        <v>36.39</v>
      </c>
      <c r="K200" s="29">
        <f t="shared" si="86"/>
        <v>7.2800000000000011</v>
      </c>
      <c r="L200" s="29">
        <f t="shared" si="87"/>
        <v>43.67</v>
      </c>
      <c r="M200" s="29">
        <f t="shared" si="88"/>
        <v>220.32</v>
      </c>
      <c r="N200" s="29">
        <f t="shared" si="89"/>
        <v>44.069999999999993</v>
      </c>
      <c r="O200" s="29">
        <f t="shared" si="90"/>
        <v>264.39</v>
      </c>
    </row>
    <row r="201" spans="1:15">
      <c r="A201" s="33">
        <v>178</v>
      </c>
      <c r="B201" s="3" t="s">
        <v>207</v>
      </c>
      <c r="C201" s="28">
        <v>1</v>
      </c>
      <c r="D201" s="29">
        <v>1</v>
      </c>
      <c r="E201" s="29">
        <v>183.93</v>
      </c>
      <c r="F201" s="29">
        <f t="shared" si="82"/>
        <v>183.93</v>
      </c>
      <c r="G201" s="29">
        <f t="shared" si="83"/>
        <v>36.789999999999992</v>
      </c>
      <c r="H201" s="29">
        <f t="shared" si="84"/>
        <v>220.72</v>
      </c>
      <c r="I201" s="29">
        <v>36.39</v>
      </c>
      <c r="J201" s="29">
        <f t="shared" si="85"/>
        <v>36.39</v>
      </c>
      <c r="K201" s="29">
        <f t="shared" si="86"/>
        <v>7.2800000000000011</v>
      </c>
      <c r="L201" s="29">
        <f t="shared" si="87"/>
        <v>43.67</v>
      </c>
      <c r="M201" s="29">
        <f t="shared" si="88"/>
        <v>220.32</v>
      </c>
      <c r="N201" s="29">
        <f t="shared" si="89"/>
        <v>44.069999999999993</v>
      </c>
      <c r="O201" s="29">
        <f t="shared" si="90"/>
        <v>264.39</v>
      </c>
    </row>
    <row r="202" spans="1:15">
      <c r="A202" s="33">
        <v>179</v>
      </c>
      <c r="B202" s="3" t="s">
        <v>16</v>
      </c>
      <c r="C202" s="28">
        <v>1</v>
      </c>
      <c r="D202" s="29">
        <v>1</v>
      </c>
      <c r="E202" s="29">
        <v>183.93</v>
      </c>
      <c r="F202" s="29">
        <f t="shared" si="82"/>
        <v>183.93</v>
      </c>
      <c r="G202" s="29">
        <f t="shared" si="83"/>
        <v>36.789999999999992</v>
      </c>
      <c r="H202" s="29">
        <f t="shared" si="84"/>
        <v>220.72</v>
      </c>
      <c r="I202" s="29">
        <v>36.39</v>
      </c>
      <c r="J202" s="29">
        <f t="shared" si="85"/>
        <v>36.39</v>
      </c>
      <c r="K202" s="29">
        <f t="shared" si="86"/>
        <v>7.2800000000000011</v>
      </c>
      <c r="L202" s="29">
        <f t="shared" si="87"/>
        <v>43.67</v>
      </c>
      <c r="M202" s="29">
        <f t="shared" si="88"/>
        <v>220.32</v>
      </c>
      <c r="N202" s="29">
        <f t="shared" si="89"/>
        <v>44.069999999999993</v>
      </c>
      <c r="O202" s="29">
        <f t="shared" si="90"/>
        <v>264.39</v>
      </c>
    </row>
    <row r="203" spans="1:15">
      <c r="A203" s="33">
        <v>180</v>
      </c>
      <c r="B203" s="3" t="s">
        <v>208</v>
      </c>
      <c r="C203" s="28">
        <v>1</v>
      </c>
      <c r="D203" s="29">
        <v>1</v>
      </c>
      <c r="E203" s="29">
        <v>183.93</v>
      </c>
      <c r="F203" s="29">
        <f t="shared" si="82"/>
        <v>183.93</v>
      </c>
      <c r="G203" s="29">
        <f t="shared" si="83"/>
        <v>36.789999999999992</v>
      </c>
      <c r="H203" s="29">
        <f t="shared" si="84"/>
        <v>220.72</v>
      </c>
      <c r="I203" s="29">
        <v>36.39</v>
      </c>
      <c r="J203" s="29">
        <f t="shared" si="85"/>
        <v>36.39</v>
      </c>
      <c r="K203" s="29">
        <f t="shared" si="86"/>
        <v>7.2800000000000011</v>
      </c>
      <c r="L203" s="29">
        <f t="shared" si="87"/>
        <v>43.67</v>
      </c>
      <c r="M203" s="29">
        <f t="shared" si="88"/>
        <v>220.32</v>
      </c>
      <c r="N203" s="29">
        <f t="shared" si="89"/>
        <v>44.069999999999993</v>
      </c>
      <c r="O203" s="29">
        <f t="shared" si="90"/>
        <v>264.39</v>
      </c>
    </row>
    <row r="204" spans="1:15">
      <c r="A204" s="33">
        <v>181</v>
      </c>
      <c r="B204" s="3" t="s">
        <v>209</v>
      </c>
      <c r="C204" s="28">
        <v>1</v>
      </c>
      <c r="D204" s="29">
        <v>1</v>
      </c>
      <c r="E204" s="29">
        <v>183.93</v>
      </c>
      <c r="F204" s="29">
        <f t="shared" si="82"/>
        <v>183.93</v>
      </c>
      <c r="G204" s="29">
        <f t="shared" si="83"/>
        <v>36.789999999999992</v>
      </c>
      <c r="H204" s="29">
        <f t="shared" si="84"/>
        <v>220.72</v>
      </c>
      <c r="I204" s="29">
        <v>36.39</v>
      </c>
      <c r="J204" s="29">
        <f t="shared" si="85"/>
        <v>36.39</v>
      </c>
      <c r="K204" s="29">
        <f t="shared" si="86"/>
        <v>7.2800000000000011</v>
      </c>
      <c r="L204" s="29">
        <f t="shared" si="87"/>
        <v>43.67</v>
      </c>
      <c r="M204" s="29">
        <f t="shared" si="88"/>
        <v>220.32</v>
      </c>
      <c r="N204" s="29">
        <f t="shared" si="89"/>
        <v>44.069999999999993</v>
      </c>
      <c r="O204" s="29">
        <f t="shared" si="90"/>
        <v>264.39</v>
      </c>
    </row>
    <row r="205" spans="1:15">
      <c r="A205" s="33">
        <v>182</v>
      </c>
      <c r="B205" s="3" t="s">
        <v>210</v>
      </c>
      <c r="C205" s="28">
        <v>1</v>
      </c>
      <c r="D205" s="29">
        <v>1</v>
      </c>
      <c r="E205" s="29">
        <v>183.93</v>
      </c>
      <c r="F205" s="29">
        <f t="shared" si="82"/>
        <v>183.93</v>
      </c>
      <c r="G205" s="29">
        <f t="shared" si="83"/>
        <v>36.789999999999992</v>
      </c>
      <c r="H205" s="29">
        <f t="shared" si="84"/>
        <v>220.72</v>
      </c>
      <c r="I205" s="29">
        <v>36.39</v>
      </c>
      <c r="J205" s="29">
        <f t="shared" si="85"/>
        <v>36.39</v>
      </c>
      <c r="K205" s="29">
        <f t="shared" si="86"/>
        <v>7.2800000000000011</v>
      </c>
      <c r="L205" s="29">
        <f t="shared" si="87"/>
        <v>43.67</v>
      </c>
      <c r="M205" s="29">
        <f t="shared" si="88"/>
        <v>220.32</v>
      </c>
      <c r="N205" s="29">
        <f t="shared" si="89"/>
        <v>44.069999999999993</v>
      </c>
      <c r="O205" s="29">
        <f t="shared" si="90"/>
        <v>264.39</v>
      </c>
    </row>
    <row r="206" spans="1:15">
      <c r="A206" s="33">
        <v>183</v>
      </c>
      <c r="B206" s="3" t="s">
        <v>211</v>
      </c>
      <c r="C206" s="28">
        <v>1</v>
      </c>
      <c r="D206" s="29">
        <v>1</v>
      </c>
      <c r="E206" s="29">
        <v>183.93</v>
      </c>
      <c r="F206" s="29">
        <f t="shared" si="82"/>
        <v>183.93</v>
      </c>
      <c r="G206" s="29">
        <f t="shared" si="83"/>
        <v>36.789999999999992</v>
      </c>
      <c r="H206" s="29">
        <f t="shared" si="84"/>
        <v>220.72</v>
      </c>
      <c r="I206" s="29">
        <v>36.39</v>
      </c>
      <c r="J206" s="29">
        <f t="shared" si="85"/>
        <v>36.39</v>
      </c>
      <c r="K206" s="29">
        <f t="shared" si="86"/>
        <v>7.2800000000000011</v>
      </c>
      <c r="L206" s="29">
        <f t="shared" si="87"/>
        <v>43.67</v>
      </c>
      <c r="M206" s="29">
        <f t="shared" si="88"/>
        <v>220.32</v>
      </c>
      <c r="N206" s="29">
        <f t="shared" si="89"/>
        <v>44.069999999999993</v>
      </c>
      <c r="O206" s="29">
        <f t="shared" si="90"/>
        <v>264.39</v>
      </c>
    </row>
    <row r="207" spans="1:15">
      <c r="A207" s="33">
        <v>184</v>
      </c>
      <c r="B207" s="3" t="s">
        <v>212</v>
      </c>
      <c r="C207" s="28">
        <v>1</v>
      </c>
      <c r="D207" s="29">
        <v>1</v>
      </c>
      <c r="E207" s="29">
        <v>183.93</v>
      </c>
      <c r="F207" s="29">
        <f t="shared" si="82"/>
        <v>183.93</v>
      </c>
      <c r="G207" s="29">
        <f t="shared" si="83"/>
        <v>36.789999999999992</v>
      </c>
      <c r="H207" s="29">
        <f t="shared" si="84"/>
        <v>220.72</v>
      </c>
      <c r="I207" s="29">
        <v>36.39</v>
      </c>
      <c r="J207" s="29">
        <f t="shared" si="85"/>
        <v>36.39</v>
      </c>
      <c r="K207" s="29">
        <f t="shared" si="86"/>
        <v>7.2800000000000011</v>
      </c>
      <c r="L207" s="29">
        <f t="shared" si="87"/>
        <v>43.67</v>
      </c>
      <c r="M207" s="29">
        <f t="shared" si="88"/>
        <v>220.32</v>
      </c>
      <c r="N207" s="29">
        <f t="shared" si="89"/>
        <v>44.069999999999993</v>
      </c>
      <c r="O207" s="29">
        <f t="shared" si="90"/>
        <v>264.39</v>
      </c>
    </row>
    <row r="208" spans="1:15">
      <c r="A208" s="33">
        <v>185</v>
      </c>
      <c r="B208" s="3" t="s">
        <v>213</v>
      </c>
      <c r="C208" s="28">
        <v>1</v>
      </c>
      <c r="D208" s="29">
        <v>1</v>
      </c>
      <c r="E208" s="29">
        <v>183.93</v>
      </c>
      <c r="F208" s="29">
        <f t="shared" si="82"/>
        <v>183.93</v>
      </c>
      <c r="G208" s="29">
        <f t="shared" si="83"/>
        <v>36.789999999999992</v>
      </c>
      <c r="H208" s="29">
        <f t="shared" si="84"/>
        <v>220.72</v>
      </c>
      <c r="I208" s="29">
        <v>36.39</v>
      </c>
      <c r="J208" s="29">
        <f t="shared" si="85"/>
        <v>36.39</v>
      </c>
      <c r="K208" s="29">
        <f t="shared" si="86"/>
        <v>7.2800000000000011</v>
      </c>
      <c r="L208" s="29">
        <f t="shared" si="87"/>
        <v>43.67</v>
      </c>
      <c r="M208" s="29">
        <f t="shared" si="88"/>
        <v>220.32</v>
      </c>
      <c r="N208" s="29">
        <f t="shared" si="89"/>
        <v>44.069999999999993</v>
      </c>
      <c r="O208" s="29">
        <f t="shared" si="90"/>
        <v>264.39</v>
      </c>
    </row>
    <row r="209" spans="1:15">
      <c r="A209" s="33">
        <v>186</v>
      </c>
      <c r="B209" s="3" t="s">
        <v>214</v>
      </c>
      <c r="C209" s="16">
        <v>1</v>
      </c>
      <c r="D209" s="29">
        <v>1</v>
      </c>
      <c r="E209" s="29">
        <v>183.93</v>
      </c>
      <c r="F209" s="29">
        <f t="shared" si="82"/>
        <v>183.93</v>
      </c>
      <c r="G209" s="29">
        <f t="shared" si="83"/>
        <v>36.789999999999992</v>
      </c>
      <c r="H209" s="29">
        <f t="shared" si="84"/>
        <v>220.72</v>
      </c>
      <c r="I209" s="29">
        <v>36.39</v>
      </c>
      <c r="J209" s="29">
        <f t="shared" si="85"/>
        <v>36.39</v>
      </c>
      <c r="K209" s="29">
        <f t="shared" si="86"/>
        <v>7.2800000000000011</v>
      </c>
      <c r="L209" s="29">
        <f t="shared" si="87"/>
        <v>43.67</v>
      </c>
      <c r="M209" s="29">
        <f t="shared" si="88"/>
        <v>220.32</v>
      </c>
      <c r="N209" s="29">
        <f t="shared" si="89"/>
        <v>44.069999999999993</v>
      </c>
      <c r="O209" s="29">
        <f t="shared" si="90"/>
        <v>264.39</v>
      </c>
    </row>
    <row r="210" spans="1:15">
      <c r="A210" s="33">
        <v>187</v>
      </c>
      <c r="B210" s="3" t="s">
        <v>215</v>
      </c>
      <c r="C210" s="28">
        <v>1</v>
      </c>
      <c r="D210" s="29">
        <v>1</v>
      </c>
      <c r="E210" s="29">
        <v>183.93</v>
      </c>
      <c r="F210" s="29">
        <f t="shared" si="82"/>
        <v>183.93</v>
      </c>
      <c r="G210" s="29">
        <f t="shared" si="83"/>
        <v>36.789999999999992</v>
      </c>
      <c r="H210" s="29">
        <f t="shared" si="84"/>
        <v>220.72</v>
      </c>
      <c r="I210" s="29">
        <v>36.39</v>
      </c>
      <c r="J210" s="29">
        <f t="shared" si="85"/>
        <v>36.39</v>
      </c>
      <c r="K210" s="29">
        <f t="shared" si="86"/>
        <v>7.2800000000000011</v>
      </c>
      <c r="L210" s="29">
        <f t="shared" si="87"/>
        <v>43.67</v>
      </c>
      <c r="M210" s="29">
        <f t="shared" si="88"/>
        <v>220.32</v>
      </c>
      <c r="N210" s="29">
        <f t="shared" si="89"/>
        <v>44.069999999999993</v>
      </c>
      <c r="O210" s="29">
        <f t="shared" si="90"/>
        <v>264.39</v>
      </c>
    </row>
    <row r="211" spans="1:15">
      <c r="A211" s="33">
        <v>188</v>
      </c>
      <c r="B211" s="3" t="s">
        <v>216</v>
      </c>
      <c r="C211" s="28">
        <v>1</v>
      </c>
      <c r="D211" s="29">
        <v>1</v>
      </c>
      <c r="E211" s="29">
        <v>183.93</v>
      </c>
      <c r="F211" s="29">
        <f t="shared" si="82"/>
        <v>183.93</v>
      </c>
      <c r="G211" s="29">
        <f t="shared" si="83"/>
        <v>36.789999999999992</v>
      </c>
      <c r="H211" s="29">
        <f t="shared" si="84"/>
        <v>220.72</v>
      </c>
      <c r="I211" s="29">
        <v>36.39</v>
      </c>
      <c r="J211" s="29">
        <f t="shared" si="85"/>
        <v>36.39</v>
      </c>
      <c r="K211" s="29">
        <f t="shared" si="86"/>
        <v>7.2800000000000011</v>
      </c>
      <c r="L211" s="29">
        <f t="shared" si="87"/>
        <v>43.67</v>
      </c>
      <c r="M211" s="29">
        <f t="shared" si="88"/>
        <v>220.32</v>
      </c>
      <c r="N211" s="29">
        <f t="shared" si="89"/>
        <v>44.069999999999993</v>
      </c>
      <c r="O211" s="29">
        <f t="shared" si="90"/>
        <v>264.39</v>
      </c>
    </row>
    <row r="212" spans="1:15">
      <c r="A212" s="33">
        <v>189</v>
      </c>
      <c r="B212" s="3" t="s">
        <v>17</v>
      </c>
      <c r="C212" s="28">
        <v>1</v>
      </c>
      <c r="D212" s="29">
        <v>1</v>
      </c>
      <c r="E212" s="29">
        <v>183.93</v>
      </c>
      <c r="F212" s="29">
        <f t="shared" si="82"/>
        <v>183.93</v>
      </c>
      <c r="G212" s="29">
        <f t="shared" si="83"/>
        <v>36.789999999999992</v>
      </c>
      <c r="H212" s="29">
        <f t="shared" si="84"/>
        <v>220.72</v>
      </c>
      <c r="I212" s="29">
        <v>36.39</v>
      </c>
      <c r="J212" s="29">
        <f t="shared" si="85"/>
        <v>36.39</v>
      </c>
      <c r="K212" s="29">
        <f t="shared" si="86"/>
        <v>7.2800000000000011</v>
      </c>
      <c r="L212" s="29">
        <f t="shared" si="87"/>
        <v>43.67</v>
      </c>
      <c r="M212" s="29">
        <f t="shared" si="88"/>
        <v>220.32</v>
      </c>
      <c r="N212" s="29">
        <f t="shared" si="89"/>
        <v>44.069999999999993</v>
      </c>
      <c r="O212" s="29">
        <f t="shared" si="90"/>
        <v>264.39</v>
      </c>
    </row>
    <row r="213" spans="1:15">
      <c r="A213" s="33">
        <v>190</v>
      </c>
      <c r="B213" s="3" t="s">
        <v>217</v>
      </c>
      <c r="C213" s="28">
        <v>1</v>
      </c>
      <c r="D213" s="29">
        <v>1</v>
      </c>
      <c r="E213" s="29">
        <v>183.93</v>
      </c>
      <c r="F213" s="29">
        <f t="shared" si="82"/>
        <v>183.93</v>
      </c>
      <c r="G213" s="29">
        <f t="shared" si="83"/>
        <v>36.789999999999992</v>
      </c>
      <c r="H213" s="29">
        <f t="shared" si="84"/>
        <v>220.72</v>
      </c>
      <c r="I213" s="29">
        <v>36.39</v>
      </c>
      <c r="J213" s="29">
        <f t="shared" si="85"/>
        <v>36.39</v>
      </c>
      <c r="K213" s="29">
        <f t="shared" si="86"/>
        <v>7.2800000000000011</v>
      </c>
      <c r="L213" s="29">
        <f t="shared" si="87"/>
        <v>43.67</v>
      </c>
      <c r="M213" s="29">
        <f t="shared" si="88"/>
        <v>220.32</v>
      </c>
      <c r="N213" s="29">
        <f t="shared" si="89"/>
        <v>44.069999999999993</v>
      </c>
      <c r="O213" s="29">
        <f t="shared" si="90"/>
        <v>264.39</v>
      </c>
    </row>
    <row r="214" spans="1:15">
      <c r="A214" s="33">
        <v>191</v>
      </c>
      <c r="B214" s="3" t="s">
        <v>218</v>
      </c>
      <c r="C214" s="28">
        <v>1</v>
      </c>
      <c r="D214" s="29">
        <v>1</v>
      </c>
      <c r="E214" s="29">
        <v>183.93</v>
      </c>
      <c r="F214" s="29">
        <f t="shared" si="82"/>
        <v>183.93</v>
      </c>
      <c r="G214" s="29">
        <f t="shared" si="83"/>
        <v>36.789999999999992</v>
      </c>
      <c r="H214" s="29">
        <f t="shared" si="84"/>
        <v>220.72</v>
      </c>
      <c r="I214" s="29">
        <v>36.39</v>
      </c>
      <c r="J214" s="29">
        <f t="shared" si="85"/>
        <v>36.39</v>
      </c>
      <c r="K214" s="29">
        <f t="shared" si="86"/>
        <v>7.2800000000000011</v>
      </c>
      <c r="L214" s="29">
        <f t="shared" si="87"/>
        <v>43.67</v>
      </c>
      <c r="M214" s="29">
        <f t="shared" si="88"/>
        <v>220.32</v>
      </c>
      <c r="N214" s="29">
        <f t="shared" si="89"/>
        <v>44.069999999999993</v>
      </c>
      <c r="O214" s="29">
        <f t="shared" si="90"/>
        <v>264.39</v>
      </c>
    </row>
    <row r="215" spans="1:15">
      <c r="A215" s="33">
        <v>192</v>
      </c>
      <c r="B215" s="3" t="s">
        <v>18</v>
      </c>
      <c r="C215" s="28">
        <v>1</v>
      </c>
      <c r="D215" s="29">
        <v>1</v>
      </c>
      <c r="E215" s="29">
        <v>183.93</v>
      </c>
      <c r="F215" s="29">
        <f t="shared" si="82"/>
        <v>183.93</v>
      </c>
      <c r="G215" s="29">
        <f t="shared" si="83"/>
        <v>36.789999999999992</v>
      </c>
      <c r="H215" s="29">
        <f t="shared" si="84"/>
        <v>220.72</v>
      </c>
      <c r="I215" s="29">
        <v>36.39</v>
      </c>
      <c r="J215" s="29">
        <f t="shared" si="85"/>
        <v>36.39</v>
      </c>
      <c r="K215" s="29">
        <f t="shared" si="86"/>
        <v>7.2800000000000011</v>
      </c>
      <c r="L215" s="29">
        <f t="shared" si="87"/>
        <v>43.67</v>
      </c>
      <c r="M215" s="29">
        <f t="shared" si="88"/>
        <v>220.32</v>
      </c>
      <c r="N215" s="29">
        <f t="shared" si="89"/>
        <v>44.069999999999993</v>
      </c>
      <c r="O215" s="29">
        <f t="shared" si="90"/>
        <v>264.39</v>
      </c>
    </row>
    <row r="216" spans="1:15">
      <c r="A216" s="33">
        <v>193</v>
      </c>
      <c r="B216" s="3" t="s">
        <v>219</v>
      </c>
      <c r="C216" s="28">
        <v>1</v>
      </c>
      <c r="D216" s="29">
        <v>1</v>
      </c>
      <c r="E216" s="29">
        <v>183.93</v>
      </c>
      <c r="F216" s="29">
        <f t="shared" si="82"/>
        <v>183.93</v>
      </c>
      <c r="G216" s="29">
        <f t="shared" si="83"/>
        <v>36.789999999999992</v>
      </c>
      <c r="H216" s="29">
        <f t="shared" si="84"/>
        <v>220.72</v>
      </c>
      <c r="I216" s="29">
        <v>36.39</v>
      </c>
      <c r="J216" s="29">
        <f t="shared" si="85"/>
        <v>36.39</v>
      </c>
      <c r="K216" s="29">
        <f t="shared" si="86"/>
        <v>7.2800000000000011</v>
      </c>
      <c r="L216" s="29">
        <f t="shared" si="87"/>
        <v>43.67</v>
      </c>
      <c r="M216" s="29">
        <f t="shared" si="88"/>
        <v>220.32</v>
      </c>
      <c r="N216" s="29">
        <f t="shared" si="89"/>
        <v>44.069999999999993</v>
      </c>
      <c r="O216" s="29">
        <f t="shared" si="90"/>
        <v>264.39</v>
      </c>
    </row>
    <row r="217" spans="1:15">
      <c r="A217" s="33">
        <v>194</v>
      </c>
      <c r="B217" s="3" t="s">
        <v>220</v>
      </c>
      <c r="C217" s="28">
        <v>1</v>
      </c>
      <c r="D217" s="29">
        <v>1</v>
      </c>
      <c r="E217" s="29">
        <v>183.93</v>
      </c>
      <c r="F217" s="29">
        <f t="shared" si="82"/>
        <v>183.93</v>
      </c>
      <c r="G217" s="29">
        <f t="shared" si="83"/>
        <v>36.789999999999992</v>
      </c>
      <c r="H217" s="29">
        <f t="shared" si="84"/>
        <v>220.72</v>
      </c>
      <c r="I217" s="29">
        <v>36.39</v>
      </c>
      <c r="J217" s="29">
        <f t="shared" si="85"/>
        <v>36.39</v>
      </c>
      <c r="K217" s="29">
        <f t="shared" si="86"/>
        <v>7.2800000000000011</v>
      </c>
      <c r="L217" s="29">
        <f t="shared" si="87"/>
        <v>43.67</v>
      </c>
      <c r="M217" s="29">
        <f t="shared" si="88"/>
        <v>220.32</v>
      </c>
      <c r="N217" s="29">
        <f t="shared" si="89"/>
        <v>44.069999999999993</v>
      </c>
      <c r="O217" s="29">
        <f t="shared" si="90"/>
        <v>264.39</v>
      </c>
    </row>
    <row r="218" spans="1:15">
      <c r="A218" s="33">
        <v>195</v>
      </c>
      <c r="B218" s="3" t="s">
        <v>221</v>
      </c>
      <c r="C218" s="28">
        <v>1</v>
      </c>
      <c r="D218" s="29">
        <v>1</v>
      </c>
      <c r="E218" s="29">
        <v>183.93</v>
      </c>
      <c r="F218" s="29">
        <f t="shared" si="82"/>
        <v>183.93</v>
      </c>
      <c r="G218" s="29">
        <f t="shared" si="83"/>
        <v>36.789999999999992</v>
      </c>
      <c r="H218" s="29">
        <f t="shared" si="84"/>
        <v>220.72</v>
      </c>
      <c r="I218" s="29">
        <v>36.39</v>
      </c>
      <c r="J218" s="29">
        <f t="shared" si="85"/>
        <v>36.39</v>
      </c>
      <c r="K218" s="29">
        <f t="shared" si="86"/>
        <v>7.2800000000000011</v>
      </c>
      <c r="L218" s="29">
        <f t="shared" si="87"/>
        <v>43.67</v>
      </c>
      <c r="M218" s="29">
        <f t="shared" si="88"/>
        <v>220.32</v>
      </c>
      <c r="N218" s="29">
        <f t="shared" si="89"/>
        <v>44.069999999999993</v>
      </c>
      <c r="O218" s="29">
        <f t="shared" si="90"/>
        <v>264.39</v>
      </c>
    </row>
    <row r="219" spans="1:15">
      <c r="A219" s="33">
        <v>196</v>
      </c>
      <c r="B219" s="3" t="s">
        <v>222</v>
      </c>
      <c r="C219" s="28">
        <v>1</v>
      </c>
      <c r="D219" s="29">
        <v>1</v>
      </c>
      <c r="E219" s="29">
        <v>183.93</v>
      </c>
      <c r="F219" s="29">
        <f t="shared" si="82"/>
        <v>183.93</v>
      </c>
      <c r="G219" s="29">
        <f t="shared" si="83"/>
        <v>36.789999999999992</v>
      </c>
      <c r="H219" s="29">
        <f t="shared" si="84"/>
        <v>220.72</v>
      </c>
      <c r="I219" s="29">
        <v>36.39</v>
      </c>
      <c r="J219" s="29">
        <f t="shared" si="85"/>
        <v>36.39</v>
      </c>
      <c r="K219" s="29">
        <f t="shared" si="86"/>
        <v>7.2800000000000011</v>
      </c>
      <c r="L219" s="29">
        <f t="shared" si="87"/>
        <v>43.67</v>
      </c>
      <c r="M219" s="29">
        <f t="shared" si="88"/>
        <v>220.32</v>
      </c>
      <c r="N219" s="29">
        <f t="shared" si="89"/>
        <v>44.069999999999993</v>
      </c>
      <c r="O219" s="29">
        <f t="shared" si="90"/>
        <v>264.39</v>
      </c>
    </row>
    <row r="220" spans="1:15">
      <c r="A220" s="33">
        <v>197</v>
      </c>
      <c r="B220" s="3" t="s">
        <v>223</v>
      </c>
      <c r="C220" s="28">
        <v>1</v>
      </c>
      <c r="D220" s="29">
        <v>1</v>
      </c>
      <c r="E220" s="29">
        <v>183.93</v>
      </c>
      <c r="F220" s="29">
        <f t="shared" si="82"/>
        <v>183.93</v>
      </c>
      <c r="G220" s="29">
        <f t="shared" si="83"/>
        <v>36.789999999999992</v>
      </c>
      <c r="H220" s="29">
        <f t="shared" si="84"/>
        <v>220.72</v>
      </c>
      <c r="I220" s="29">
        <v>36.39</v>
      </c>
      <c r="J220" s="29">
        <f t="shared" si="85"/>
        <v>36.39</v>
      </c>
      <c r="K220" s="29">
        <f t="shared" si="86"/>
        <v>7.2800000000000011</v>
      </c>
      <c r="L220" s="29">
        <f t="shared" si="87"/>
        <v>43.67</v>
      </c>
      <c r="M220" s="29">
        <f t="shared" si="88"/>
        <v>220.32</v>
      </c>
      <c r="N220" s="29">
        <f t="shared" si="89"/>
        <v>44.069999999999993</v>
      </c>
      <c r="O220" s="29">
        <f t="shared" si="90"/>
        <v>264.39</v>
      </c>
    </row>
    <row r="221" spans="1:15">
      <c r="A221" s="33">
        <v>198</v>
      </c>
      <c r="B221" s="3" t="s">
        <v>224</v>
      </c>
      <c r="C221" s="28">
        <v>1</v>
      </c>
      <c r="D221" s="29">
        <v>1</v>
      </c>
      <c r="E221" s="29">
        <v>183.93</v>
      </c>
      <c r="F221" s="29">
        <f t="shared" si="82"/>
        <v>183.93</v>
      </c>
      <c r="G221" s="29">
        <f t="shared" si="83"/>
        <v>36.789999999999992</v>
      </c>
      <c r="H221" s="29">
        <f t="shared" si="84"/>
        <v>220.72</v>
      </c>
      <c r="I221" s="29">
        <v>36.39</v>
      </c>
      <c r="J221" s="29">
        <f t="shared" si="85"/>
        <v>36.39</v>
      </c>
      <c r="K221" s="29">
        <f t="shared" si="86"/>
        <v>7.2800000000000011</v>
      </c>
      <c r="L221" s="29">
        <f t="shared" si="87"/>
        <v>43.67</v>
      </c>
      <c r="M221" s="29">
        <f t="shared" si="88"/>
        <v>220.32</v>
      </c>
      <c r="N221" s="29">
        <f t="shared" si="89"/>
        <v>44.069999999999993</v>
      </c>
      <c r="O221" s="29">
        <f t="shared" si="90"/>
        <v>264.39</v>
      </c>
    </row>
    <row r="222" spans="1:15">
      <c r="A222" s="33">
        <v>199</v>
      </c>
      <c r="B222" s="3" t="s">
        <v>19</v>
      </c>
      <c r="C222" s="28">
        <v>1</v>
      </c>
      <c r="D222" s="29">
        <v>1</v>
      </c>
      <c r="E222" s="29">
        <v>183.93</v>
      </c>
      <c r="F222" s="29">
        <f t="shared" si="82"/>
        <v>183.93</v>
      </c>
      <c r="G222" s="29">
        <f t="shared" si="83"/>
        <v>36.789999999999992</v>
      </c>
      <c r="H222" s="29">
        <f t="shared" si="84"/>
        <v>220.72</v>
      </c>
      <c r="I222" s="29">
        <v>36.39</v>
      </c>
      <c r="J222" s="29">
        <f t="shared" si="85"/>
        <v>36.39</v>
      </c>
      <c r="K222" s="29">
        <f t="shared" si="86"/>
        <v>7.2800000000000011</v>
      </c>
      <c r="L222" s="29">
        <f t="shared" si="87"/>
        <v>43.67</v>
      </c>
      <c r="M222" s="29">
        <f t="shared" si="88"/>
        <v>220.32</v>
      </c>
      <c r="N222" s="29">
        <f t="shared" si="89"/>
        <v>44.069999999999993</v>
      </c>
      <c r="O222" s="29">
        <f t="shared" si="90"/>
        <v>264.39</v>
      </c>
    </row>
    <row r="223" spans="1:15">
      <c r="A223" s="72">
        <v>200</v>
      </c>
      <c r="B223" s="3" t="s">
        <v>225</v>
      </c>
      <c r="C223" s="66">
        <v>1</v>
      </c>
      <c r="D223" s="63">
        <v>8</v>
      </c>
      <c r="E223" s="63">
        <v>183.93</v>
      </c>
      <c r="F223" s="29">
        <f>ROUND(C223*E223/D223,2)</f>
        <v>22.99</v>
      </c>
      <c r="G223" s="25">
        <f t="shared" si="83"/>
        <v>4.6000000000000014</v>
      </c>
      <c r="H223" s="29">
        <f>ROUND(F223*1.2,2)</f>
        <v>27.59</v>
      </c>
      <c r="I223" s="63">
        <v>36.39</v>
      </c>
      <c r="J223" s="29">
        <f>ROUND(C223*I223/D223,2)</f>
        <v>4.55</v>
      </c>
      <c r="K223" s="29">
        <f t="shared" si="86"/>
        <v>0.91000000000000014</v>
      </c>
      <c r="L223" s="29">
        <f>ROUND(J223*1.2,2)</f>
        <v>5.46</v>
      </c>
      <c r="M223" s="29">
        <f>F223+J223</f>
        <v>27.54</v>
      </c>
      <c r="N223" s="29">
        <f>G223+K223</f>
        <v>5.5100000000000016</v>
      </c>
      <c r="O223" s="29">
        <f>H223+L223</f>
        <v>33.049999999999997</v>
      </c>
    </row>
    <row r="224" spans="1:15">
      <c r="A224" s="75"/>
      <c r="B224" s="3" t="s">
        <v>226</v>
      </c>
      <c r="C224" s="67"/>
      <c r="D224" s="65"/>
      <c r="E224" s="65"/>
      <c r="F224" s="29">
        <f>F223</f>
        <v>22.99</v>
      </c>
      <c r="G224" s="25">
        <f>G223</f>
        <v>4.6000000000000014</v>
      </c>
      <c r="H224" s="29">
        <f>H223</f>
        <v>27.59</v>
      </c>
      <c r="I224" s="65"/>
      <c r="J224" s="29">
        <f t="shared" ref="J224:O224" si="91">J223</f>
        <v>4.55</v>
      </c>
      <c r="K224" s="29">
        <f t="shared" si="91"/>
        <v>0.91000000000000014</v>
      </c>
      <c r="L224" s="29">
        <f t="shared" si="91"/>
        <v>5.46</v>
      </c>
      <c r="M224" s="29">
        <f t="shared" si="91"/>
        <v>27.54</v>
      </c>
      <c r="N224" s="29">
        <f t="shared" si="91"/>
        <v>5.5100000000000016</v>
      </c>
      <c r="O224" s="29">
        <f t="shared" si="91"/>
        <v>33.049999999999997</v>
      </c>
    </row>
    <row r="225" spans="1:15">
      <c r="A225" s="75"/>
      <c r="B225" s="3" t="s">
        <v>227</v>
      </c>
      <c r="C225" s="67"/>
      <c r="D225" s="65"/>
      <c r="E225" s="65"/>
      <c r="F225" s="29">
        <f t="shared" ref="F225:G229" si="92">F224</f>
        <v>22.99</v>
      </c>
      <c r="G225" s="25">
        <f t="shared" si="92"/>
        <v>4.6000000000000014</v>
      </c>
      <c r="H225" s="29">
        <f>H224</f>
        <v>27.59</v>
      </c>
      <c r="I225" s="65"/>
      <c r="J225" s="29">
        <f t="shared" ref="J225:O229" si="93">J224</f>
        <v>4.55</v>
      </c>
      <c r="K225" s="29">
        <f t="shared" si="93"/>
        <v>0.91000000000000014</v>
      </c>
      <c r="L225" s="29">
        <f t="shared" si="93"/>
        <v>5.46</v>
      </c>
      <c r="M225" s="29">
        <f t="shared" si="93"/>
        <v>27.54</v>
      </c>
      <c r="N225" s="29">
        <f t="shared" si="93"/>
        <v>5.5100000000000016</v>
      </c>
      <c r="O225" s="29">
        <f t="shared" si="93"/>
        <v>33.049999999999997</v>
      </c>
    </row>
    <row r="226" spans="1:15">
      <c r="A226" s="75"/>
      <c r="B226" s="3" t="s">
        <v>228</v>
      </c>
      <c r="C226" s="67"/>
      <c r="D226" s="65"/>
      <c r="E226" s="65"/>
      <c r="F226" s="29">
        <f t="shared" si="92"/>
        <v>22.99</v>
      </c>
      <c r="G226" s="25">
        <f t="shared" si="92"/>
        <v>4.6000000000000014</v>
      </c>
      <c r="H226" s="29">
        <f>H225</f>
        <v>27.59</v>
      </c>
      <c r="I226" s="65"/>
      <c r="J226" s="29">
        <f t="shared" si="93"/>
        <v>4.55</v>
      </c>
      <c r="K226" s="29">
        <f t="shared" si="93"/>
        <v>0.91000000000000014</v>
      </c>
      <c r="L226" s="29">
        <f t="shared" si="93"/>
        <v>5.46</v>
      </c>
      <c r="M226" s="29">
        <f t="shared" si="93"/>
        <v>27.54</v>
      </c>
      <c r="N226" s="29">
        <f t="shared" si="93"/>
        <v>5.5100000000000016</v>
      </c>
      <c r="O226" s="29">
        <f t="shared" si="93"/>
        <v>33.049999999999997</v>
      </c>
    </row>
    <row r="227" spans="1:15">
      <c r="A227" s="75"/>
      <c r="B227" s="3" t="s">
        <v>229</v>
      </c>
      <c r="C227" s="67"/>
      <c r="D227" s="65"/>
      <c r="E227" s="65"/>
      <c r="F227" s="29">
        <f t="shared" si="92"/>
        <v>22.99</v>
      </c>
      <c r="G227" s="25">
        <f t="shared" si="92"/>
        <v>4.6000000000000014</v>
      </c>
      <c r="H227" s="29">
        <f>H226</f>
        <v>27.59</v>
      </c>
      <c r="I227" s="65"/>
      <c r="J227" s="29">
        <f t="shared" si="93"/>
        <v>4.55</v>
      </c>
      <c r="K227" s="29">
        <f t="shared" si="93"/>
        <v>0.91000000000000014</v>
      </c>
      <c r="L227" s="29">
        <f t="shared" si="93"/>
        <v>5.46</v>
      </c>
      <c r="M227" s="29">
        <f t="shared" si="93"/>
        <v>27.54</v>
      </c>
      <c r="N227" s="29">
        <f t="shared" si="93"/>
        <v>5.5100000000000016</v>
      </c>
      <c r="O227" s="29">
        <f t="shared" si="93"/>
        <v>33.049999999999997</v>
      </c>
    </row>
    <row r="228" spans="1:15">
      <c r="A228" s="75"/>
      <c r="B228" s="3" t="s">
        <v>230</v>
      </c>
      <c r="C228" s="67"/>
      <c r="D228" s="65"/>
      <c r="E228" s="65"/>
      <c r="F228" s="29">
        <f t="shared" si="92"/>
        <v>22.99</v>
      </c>
      <c r="G228" s="25">
        <f t="shared" si="92"/>
        <v>4.6000000000000014</v>
      </c>
      <c r="H228" s="29">
        <f>H227</f>
        <v>27.59</v>
      </c>
      <c r="I228" s="65"/>
      <c r="J228" s="29">
        <f t="shared" si="93"/>
        <v>4.55</v>
      </c>
      <c r="K228" s="29">
        <f t="shared" si="93"/>
        <v>0.91000000000000014</v>
      </c>
      <c r="L228" s="29">
        <f t="shared" si="93"/>
        <v>5.46</v>
      </c>
      <c r="M228" s="29">
        <f t="shared" si="93"/>
        <v>27.54</v>
      </c>
      <c r="N228" s="29">
        <f t="shared" si="93"/>
        <v>5.5100000000000016</v>
      </c>
      <c r="O228" s="29">
        <f t="shared" si="93"/>
        <v>33.049999999999997</v>
      </c>
    </row>
    <row r="229" spans="1:15">
      <c r="A229" s="75"/>
      <c r="B229" s="3" t="s">
        <v>231</v>
      </c>
      <c r="C229" s="67"/>
      <c r="D229" s="65"/>
      <c r="E229" s="65"/>
      <c r="F229" s="29">
        <f t="shared" si="92"/>
        <v>22.99</v>
      </c>
      <c r="G229" s="25">
        <f t="shared" si="92"/>
        <v>4.6000000000000014</v>
      </c>
      <c r="H229" s="29">
        <f>H228</f>
        <v>27.59</v>
      </c>
      <c r="I229" s="65"/>
      <c r="J229" s="29">
        <f t="shared" si="93"/>
        <v>4.55</v>
      </c>
      <c r="K229" s="29">
        <f t="shared" si="93"/>
        <v>0.91000000000000014</v>
      </c>
      <c r="L229" s="29">
        <f t="shared" si="93"/>
        <v>5.46</v>
      </c>
      <c r="M229" s="29">
        <f t="shared" si="93"/>
        <v>27.54</v>
      </c>
      <c r="N229" s="29">
        <f t="shared" si="93"/>
        <v>5.5100000000000016</v>
      </c>
      <c r="O229" s="29">
        <f t="shared" si="93"/>
        <v>33.049999999999997</v>
      </c>
    </row>
    <row r="230" spans="1:15">
      <c r="A230" s="73"/>
      <c r="B230" s="3" t="s">
        <v>232</v>
      </c>
      <c r="C230" s="68"/>
      <c r="D230" s="64"/>
      <c r="E230" s="64"/>
      <c r="F230" s="25">
        <v>23</v>
      </c>
      <c r="G230" s="25">
        <f>H230-F230</f>
        <v>4.6000000000000014</v>
      </c>
      <c r="H230" s="25">
        <f>ROUND(F230*1.2,2)</f>
        <v>27.6</v>
      </c>
      <c r="I230" s="64"/>
      <c r="J230" s="29">
        <v>4.54</v>
      </c>
      <c r="K230" s="29">
        <f>L230-J230</f>
        <v>0.91000000000000014</v>
      </c>
      <c r="L230" s="29">
        <f>ROUND(J230*1.2,2)</f>
        <v>5.45</v>
      </c>
      <c r="M230" s="29">
        <f>F230+J230</f>
        <v>27.54</v>
      </c>
      <c r="N230" s="25">
        <f>G230+K230</f>
        <v>5.5100000000000016</v>
      </c>
      <c r="O230" s="29">
        <f>H230+L230</f>
        <v>33.050000000000004</v>
      </c>
    </row>
    <row r="231" spans="1:15">
      <c r="A231" s="33">
        <v>201</v>
      </c>
      <c r="B231" s="3" t="s">
        <v>20</v>
      </c>
      <c r="C231" s="28">
        <v>1</v>
      </c>
      <c r="D231" s="29">
        <v>1</v>
      </c>
      <c r="E231" s="29">
        <v>183.93</v>
      </c>
      <c r="F231" s="29">
        <f>ROUND(C231*E231/D231,2)</f>
        <v>183.93</v>
      </c>
      <c r="G231" s="29">
        <f>H231-F231</f>
        <v>36.789999999999992</v>
      </c>
      <c r="H231" s="29">
        <f>ROUND(F231*1.2,2)</f>
        <v>220.72</v>
      </c>
      <c r="I231" s="29">
        <v>36.39</v>
      </c>
      <c r="J231" s="29">
        <f>ROUND(C231*I231/D231,2)</f>
        <v>36.39</v>
      </c>
      <c r="K231" s="29">
        <f>L231-J231</f>
        <v>7.2800000000000011</v>
      </c>
      <c r="L231" s="29">
        <f>ROUND(J231*1.2,2)</f>
        <v>43.67</v>
      </c>
      <c r="M231" s="29">
        <f t="shared" ref="M231:O232" si="94">F231+J231</f>
        <v>220.32</v>
      </c>
      <c r="N231" s="29">
        <f t="shared" si="94"/>
        <v>44.069999999999993</v>
      </c>
      <c r="O231" s="29">
        <f t="shared" si="94"/>
        <v>264.39</v>
      </c>
    </row>
    <row r="232" spans="1:15">
      <c r="A232" s="35">
        <v>202</v>
      </c>
      <c r="B232" s="2" t="s">
        <v>20</v>
      </c>
      <c r="C232" s="30">
        <v>1</v>
      </c>
      <c r="D232" s="50">
        <v>1</v>
      </c>
      <c r="E232" s="50">
        <v>183.93</v>
      </c>
      <c r="F232" s="50">
        <f>ROUND(C232*E232/D232,2)</f>
        <v>183.93</v>
      </c>
      <c r="G232" s="50">
        <f>H232-F232</f>
        <v>36.789999999999992</v>
      </c>
      <c r="H232" s="50">
        <f>ROUND(F232*1.2,2)</f>
        <v>220.72</v>
      </c>
      <c r="I232" s="50">
        <v>36.39</v>
      </c>
      <c r="J232" s="50">
        <f>ROUND(C232*I232/D232,2)</f>
        <v>36.39</v>
      </c>
      <c r="K232" s="50">
        <f>L232-J232</f>
        <v>7.2800000000000011</v>
      </c>
      <c r="L232" s="50">
        <f>ROUND(J232*1.2,2)</f>
        <v>43.67</v>
      </c>
      <c r="M232" s="50">
        <f t="shared" si="94"/>
        <v>220.32</v>
      </c>
      <c r="N232" s="50">
        <f t="shared" si="94"/>
        <v>44.069999999999993</v>
      </c>
      <c r="O232" s="50">
        <f t="shared" si="94"/>
        <v>264.39</v>
      </c>
    </row>
    <row r="233" spans="1:15" ht="15" customHeight="1">
      <c r="A233" s="4"/>
      <c r="B233" s="61" t="s">
        <v>29</v>
      </c>
      <c r="C233" s="60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6"/>
    </row>
    <row r="234" spans="1:15">
      <c r="A234" s="33">
        <v>203</v>
      </c>
      <c r="B234" s="5" t="s">
        <v>233</v>
      </c>
      <c r="C234" s="31">
        <v>1</v>
      </c>
      <c r="D234" s="51">
        <v>1</v>
      </c>
      <c r="E234" s="51">
        <v>183.93</v>
      </c>
      <c r="F234" s="51">
        <f t="shared" ref="F234:F246" si="95">ROUND(C234*E234/D234,2)</f>
        <v>183.93</v>
      </c>
      <c r="G234" s="51">
        <f t="shared" ref="G234:G246" si="96">H234-F234</f>
        <v>36.789999999999992</v>
      </c>
      <c r="H234" s="51">
        <f t="shared" ref="H234:H246" si="97">ROUND(F234*1.2,2)</f>
        <v>220.72</v>
      </c>
      <c r="I234" s="51">
        <v>36.39</v>
      </c>
      <c r="J234" s="51">
        <f t="shared" ref="J234:J246" si="98">ROUND(C234*I234/D234,2)</f>
        <v>36.39</v>
      </c>
      <c r="K234" s="51">
        <f t="shared" ref="K234:K246" si="99">L234-J234</f>
        <v>7.2800000000000011</v>
      </c>
      <c r="L234" s="51">
        <f t="shared" ref="L234:L246" si="100">ROUND(J234*1.2,2)</f>
        <v>43.67</v>
      </c>
      <c r="M234" s="51">
        <f t="shared" ref="M234:M246" si="101">F234+J234</f>
        <v>220.32</v>
      </c>
      <c r="N234" s="51">
        <f t="shared" ref="N234:N246" si="102">G234+K234</f>
        <v>44.069999999999993</v>
      </c>
      <c r="O234" s="51">
        <f t="shared" ref="O234:O246" si="103">H234+L234</f>
        <v>264.39</v>
      </c>
    </row>
    <row r="235" spans="1:15">
      <c r="A235" s="34">
        <v>204</v>
      </c>
      <c r="B235" s="3" t="s">
        <v>234</v>
      </c>
      <c r="C235" s="28">
        <v>1</v>
      </c>
      <c r="D235" s="29">
        <v>1</v>
      </c>
      <c r="E235" s="29">
        <v>183.93</v>
      </c>
      <c r="F235" s="29">
        <f t="shared" si="95"/>
        <v>183.93</v>
      </c>
      <c r="G235" s="29">
        <f t="shared" si="96"/>
        <v>36.789999999999992</v>
      </c>
      <c r="H235" s="29">
        <f t="shared" si="97"/>
        <v>220.72</v>
      </c>
      <c r="I235" s="29">
        <v>36.39</v>
      </c>
      <c r="J235" s="29">
        <f t="shared" si="98"/>
        <v>36.39</v>
      </c>
      <c r="K235" s="29">
        <f t="shared" si="99"/>
        <v>7.2800000000000011</v>
      </c>
      <c r="L235" s="29">
        <f t="shared" si="100"/>
        <v>43.67</v>
      </c>
      <c r="M235" s="29">
        <f t="shared" si="101"/>
        <v>220.32</v>
      </c>
      <c r="N235" s="29">
        <f t="shared" si="102"/>
        <v>44.069999999999993</v>
      </c>
      <c r="O235" s="29">
        <f t="shared" si="103"/>
        <v>264.39</v>
      </c>
    </row>
    <row r="236" spans="1:15">
      <c r="A236" s="34">
        <v>205</v>
      </c>
      <c r="B236" s="3" t="s">
        <v>235</v>
      </c>
      <c r="C236" s="28">
        <v>1</v>
      </c>
      <c r="D236" s="29">
        <v>1</v>
      </c>
      <c r="E236" s="29">
        <v>183.93</v>
      </c>
      <c r="F236" s="29">
        <f t="shared" si="95"/>
        <v>183.93</v>
      </c>
      <c r="G236" s="29">
        <f t="shared" si="96"/>
        <v>36.789999999999992</v>
      </c>
      <c r="H236" s="29">
        <f t="shared" si="97"/>
        <v>220.72</v>
      </c>
      <c r="I236" s="29">
        <v>36.39</v>
      </c>
      <c r="J236" s="29">
        <f t="shared" si="98"/>
        <v>36.39</v>
      </c>
      <c r="K236" s="29">
        <f t="shared" si="99"/>
        <v>7.2800000000000011</v>
      </c>
      <c r="L236" s="29">
        <f t="shared" si="100"/>
        <v>43.67</v>
      </c>
      <c r="M236" s="29">
        <f t="shared" si="101"/>
        <v>220.32</v>
      </c>
      <c r="N236" s="29">
        <f t="shared" si="102"/>
        <v>44.069999999999993</v>
      </c>
      <c r="O236" s="29">
        <f t="shared" si="103"/>
        <v>264.39</v>
      </c>
    </row>
    <row r="237" spans="1:15">
      <c r="A237" s="34">
        <v>206</v>
      </c>
      <c r="B237" s="3" t="s">
        <v>236</v>
      </c>
      <c r="C237" s="28">
        <v>1</v>
      </c>
      <c r="D237" s="29">
        <v>1</v>
      </c>
      <c r="E237" s="29">
        <v>183.93</v>
      </c>
      <c r="F237" s="29">
        <f t="shared" si="95"/>
        <v>183.93</v>
      </c>
      <c r="G237" s="29">
        <f t="shared" si="96"/>
        <v>36.789999999999992</v>
      </c>
      <c r="H237" s="29">
        <f t="shared" si="97"/>
        <v>220.72</v>
      </c>
      <c r="I237" s="29">
        <v>36.39</v>
      </c>
      <c r="J237" s="29">
        <f t="shared" si="98"/>
        <v>36.39</v>
      </c>
      <c r="K237" s="29">
        <f t="shared" si="99"/>
        <v>7.2800000000000011</v>
      </c>
      <c r="L237" s="29">
        <f t="shared" si="100"/>
        <v>43.67</v>
      </c>
      <c r="M237" s="29">
        <f t="shared" si="101"/>
        <v>220.32</v>
      </c>
      <c r="N237" s="29">
        <f t="shared" si="102"/>
        <v>44.069999999999993</v>
      </c>
      <c r="O237" s="29">
        <f t="shared" si="103"/>
        <v>264.39</v>
      </c>
    </row>
    <row r="238" spans="1:15">
      <c r="A238" s="34">
        <v>207</v>
      </c>
      <c r="B238" s="3" t="s">
        <v>237</v>
      </c>
      <c r="C238" s="28">
        <v>1</v>
      </c>
      <c r="D238" s="29">
        <v>1</v>
      </c>
      <c r="E238" s="29">
        <v>183.93</v>
      </c>
      <c r="F238" s="29">
        <f t="shared" si="95"/>
        <v>183.93</v>
      </c>
      <c r="G238" s="29">
        <f t="shared" si="96"/>
        <v>36.789999999999992</v>
      </c>
      <c r="H238" s="29">
        <f t="shared" si="97"/>
        <v>220.72</v>
      </c>
      <c r="I238" s="29">
        <v>36.39</v>
      </c>
      <c r="J238" s="29">
        <f t="shared" si="98"/>
        <v>36.39</v>
      </c>
      <c r="K238" s="29">
        <f t="shared" si="99"/>
        <v>7.2800000000000011</v>
      </c>
      <c r="L238" s="29">
        <f t="shared" si="100"/>
        <v>43.67</v>
      </c>
      <c r="M238" s="29">
        <f t="shared" si="101"/>
        <v>220.32</v>
      </c>
      <c r="N238" s="29">
        <f t="shared" si="102"/>
        <v>44.069999999999993</v>
      </c>
      <c r="O238" s="29">
        <f t="shared" si="103"/>
        <v>264.39</v>
      </c>
    </row>
    <row r="239" spans="1:15">
      <c r="A239" s="34">
        <v>208</v>
      </c>
      <c r="B239" s="3" t="s">
        <v>238</v>
      </c>
      <c r="C239" s="28">
        <v>1</v>
      </c>
      <c r="D239" s="29">
        <v>1</v>
      </c>
      <c r="E239" s="29">
        <v>183.93</v>
      </c>
      <c r="F239" s="29">
        <f t="shared" si="95"/>
        <v>183.93</v>
      </c>
      <c r="G239" s="29">
        <f t="shared" si="96"/>
        <v>36.789999999999992</v>
      </c>
      <c r="H239" s="29">
        <f t="shared" si="97"/>
        <v>220.72</v>
      </c>
      <c r="I239" s="29">
        <v>36.39</v>
      </c>
      <c r="J239" s="29">
        <f t="shared" si="98"/>
        <v>36.39</v>
      </c>
      <c r="K239" s="29">
        <f t="shared" si="99"/>
        <v>7.2800000000000011</v>
      </c>
      <c r="L239" s="29">
        <f t="shared" si="100"/>
        <v>43.67</v>
      </c>
      <c r="M239" s="29">
        <f t="shared" si="101"/>
        <v>220.32</v>
      </c>
      <c r="N239" s="29">
        <f t="shared" si="102"/>
        <v>44.069999999999993</v>
      </c>
      <c r="O239" s="29">
        <f t="shared" si="103"/>
        <v>264.39</v>
      </c>
    </row>
    <row r="240" spans="1:15">
      <c r="A240" s="34">
        <v>209</v>
      </c>
      <c r="B240" s="3" t="s">
        <v>239</v>
      </c>
      <c r="C240" s="28">
        <v>2</v>
      </c>
      <c r="D240" s="29">
        <v>1</v>
      </c>
      <c r="E240" s="29">
        <v>183.93</v>
      </c>
      <c r="F240" s="29">
        <f t="shared" si="95"/>
        <v>367.86</v>
      </c>
      <c r="G240" s="29">
        <f t="shared" si="96"/>
        <v>73.569999999999993</v>
      </c>
      <c r="H240" s="29">
        <f t="shared" si="97"/>
        <v>441.43</v>
      </c>
      <c r="I240" s="29">
        <v>36.39</v>
      </c>
      <c r="J240" s="29">
        <f t="shared" si="98"/>
        <v>72.78</v>
      </c>
      <c r="K240" s="29">
        <f t="shared" si="99"/>
        <v>14.560000000000002</v>
      </c>
      <c r="L240" s="29">
        <f t="shared" si="100"/>
        <v>87.34</v>
      </c>
      <c r="M240" s="29">
        <f t="shared" si="101"/>
        <v>440.64</v>
      </c>
      <c r="N240" s="29">
        <f t="shared" si="102"/>
        <v>88.13</v>
      </c>
      <c r="O240" s="29">
        <f t="shared" si="103"/>
        <v>528.77</v>
      </c>
    </row>
    <row r="241" spans="1:15">
      <c r="A241" s="34">
        <v>211</v>
      </c>
      <c r="B241" s="3" t="s">
        <v>240</v>
      </c>
      <c r="C241" s="28">
        <v>1</v>
      </c>
      <c r="D241" s="29">
        <v>1</v>
      </c>
      <c r="E241" s="29">
        <v>183.93</v>
      </c>
      <c r="F241" s="29">
        <f t="shared" si="95"/>
        <v>183.93</v>
      </c>
      <c r="G241" s="29">
        <f t="shared" si="96"/>
        <v>36.789999999999992</v>
      </c>
      <c r="H241" s="29">
        <f t="shared" si="97"/>
        <v>220.72</v>
      </c>
      <c r="I241" s="29">
        <v>36.39</v>
      </c>
      <c r="J241" s="29">
        <f t="shared" si="98"/>
        <v>36.39</v>
      </c>
      <c r="K241" s="29">
        <f t="shared" si="99"/>
        <v>7.2800000000000011</v>
      </c>
      <c r="L241" s="29">
        <f t="shared" si="100"/>
        <v>43.67</v>
      </c>
      <c r="M241" s="29">
        <f t="shared" si="101"/>
        <v>220.32</v>
      </c>
      <c r="N241" s="29">
        <f t="shared" si="102"/>
        <v>44.069999999999993</v>
      </c>
      <c r="O241" s="29">
        <f t="shared" si="103"/>
        <v>264.39</v>
      </c>
    </row>
    <row r="242" spans="1:15">
      <c r="A242" s="34">
        <v>212</v>
      </c>
      <c r="B242" s="3" t="s">
        <v>241</v>
      </c>
      <c r="C242" s="28">
        <v>1</v>
      </c>
      <c r="D242" s="29">
        <v>1</v>
      </c>
      <c r="E242" s="29">
        <v>183.93</v>
      </c>
      <c r="F242" s="29">
        <f t="shared" si="95"/>
        <v>183.93</v>
      </c>
      <c r="G242" s="29">
        <f t="shared" si="96"/>
        <v>36.789999999999992</v>
      </c>
      <c r="H242" s="29">
        <f t="shared" si="97"/>
        <v>220.72</v>
      </c>
      <c r="I242" s="29">
        <v>36.39</v>
      </c>
      <c r="J242" s="29">
        <f t="shared" si="98"/>
        <v>36.39</v>
      </c>
      <c r="K242" s="29">
        <f t="shared" si="99"/>
        <v>7.2800000000000011</v>
      </c>
      <c r="L242" s="29">
        <f t="shared" si="100"/>
        <v>43.67</v>
      </c>
      <c r="M242" s="29">
        <f t="shared" si="101"/>
        <v>220.32</v>
      </c>
      <c r="N242" s="29">
        <f t="shared" si="102"/>
        <v>44.069999999999993</v>
      </c>
      <c r="O242" s="29">
        <f t="shared" si="103"/>
        <v>264.39</v>
      </c>
    </row>
    <row r="243" spans="1:15">
      <c r="A243" s="34"/>
      <c r="B243" s="3" t="s">
        <v>242</v>
      </c>
      <c r="C243" s="28">
        <v>1</v>
      </c>
      <c r="D243" s="29">
        <v>1</v>
      </c>
      <c r="E243" s="29">
        <v>183.93</v>
      </c>
      <c r="F243" s="29">
        <f t="shared" si="95"/>
        <v>183.93</v>
      </c>
      <c r="G243" s="29">
        <f t="shared" si="96"/>
        <v>36.789999999999992</v>
      </c>
      <c r="H243" s="29">
        <f t="shared" si="97"/>
        <v>220.72</v>
      </c>
      <c r="I243" s="29">
        <v>36.39</v>
      </c>
      <c r="J243" s="29">
        <f t="shared" si="98"/>
        <v>36.39</v>
      </c>
      <c r="K243" s="29">
        <f t="shared" si="99"/>
        <v>7.2800000000000011</v>
      </c>
      <c r="L243" s="29">
        <f t="shared" si="100"/>
        <v>43.67</v>
      </c>
      <c r="M243" s="29">
        <f t="shared" si="101"/>
        <v>220.32</v>
      </c>
      <c r="N243" s="29">
        <f t="shared" si="102"/>
        <v>44.069999999999993</v>
      </c>
      <c r="O243" s="29">
        <f t="shared" si="103"/>
        <v>264.39</v>
      </c>
    </row>
    <row r="244" spans="1:15">
      <c r="A244" s="34"/>
      <c r="B244" s="3" t="s">
        <v>243</v>
      </c>
      <c r="C244" s="28">
        <v>1</v>
      </c>
      <c r="D244" s="29">
        <v>1</v>
      </c>
      <c r="E244" s="29">
        <v>183.93</v>
      </c>
      <c r="F244" s="29">
        <f t="shared" si="95"/>
        <v>183.93</v>
      </c>
      <c r="G244" s="29">
        <f t="shared" si="96"/>
        <v>36.789999999999992</v>
      </c>
      <c r="H244" s="29">
        <f t="shared" si="97"/>
        <v>220.72</v>
      </c>
      <c r="I244" s="29">
        <v>36.39</v>
      </c>
      <c r="J244" s="29">
        <f t="shared" si="98"/>
        <v>36.39</v>
      </c>
      <c r="K244" s="29">
        <f t="shared" si="99"/>
        <v>7.2800000000000011</v>
      </c>
      <c r="L244" s="29">
        <f t="shared" si="100"/>
        <v>43.67</v>
      </c>
      <c r="M244" s="29">
        <f t="shared" si="101"/>
        <v>220.32</v>
      </c>
      <c r="N244" s="29">
        <f t="shared" si="102"/>
        <v>44.069999999999993</v>
      </c>
      <c r="O244" s="29">
        <f t="shared" si="103"/>
        <v>264.39</v>
      </c>
    </row>
    <row r="245" spans="1:15">
      <c r="A245" s="34">
        <v>213</v>
      </c>
      <c r="B245" s="3" t="s">
        <v>244</v>
      </c>
      <c r="C245" s="28">
        <v>1</v>
      </c>
      <c r="D245" s="29">
        <v>1</v>
      </c>
      <c r="E245" s="29">
        <v>183.93</v>
      </c>
      <c r="F245" s="29">
        <f t="shared" si="95"/>
        <v>183.93</v>
      </c>
      <c r="G245" s="29">
        <f t="shared" si="96"/>
        <v>36.789999999999992</v>
      </c>
      <c r="H245" s="29">
        <f t="shared" si="97"/>
        <v>220.72</v>
      </c>
      <c r="I245" s="29">
        <v>36.39</v>
      </c>
      <c r="J245" s="29">
        <f t="shared" si="98"/>
        <v>36.39</v>
      </c>
      <c r="K245" s="29">
        <f t="shared" si="99"/>
        <v>7.2800000000000011</v>
      </c>
      <c r="L245" s="29">
        <f t="shared" si="100"/>
        <v>43.67</v>
      </c>
      <c r="M245" s="29">
        <f t="shared" si="101"/>
        <v>220.32</v>
      </c>
      <c r="N245" s="29">
        <f t="shared" si="102"/>
        <v>44.069999999999993</v>
      </c>
      <c r="O245" s="29">
        <f t="shared" si="103"/>
        <v>264.39</v>
      </c>
    </row>
    <row r="246" spans="1:15">
      <c r="A246" s="32">
        <v>214</v>
      </c>
      <c r="B246" s="2" t="s">
        <v>245</v>
      </c>
      <c r="C246" s="30">
        <v>1</v>
      </c>
      <c r="D246" s="50">
        <v>1</v>
      </c>
      <c r="E246" s="50">
        <v>183.93</v>
      </c>
      <c r="F246" s="50">
        <f t="shared" si="95"/>
        <v>183.93</v>
      </c>
      <c r="G246" s="50">
        <f t="shared" si="96"/>
        <v>36.789999999999992</v>
      </c>
      <c r="H246" s="50">
        <f t="shared" si="97"/>
        <v>220.72</v>
      </c>
      <c r="I246" s="50">
        <v>36.39</v>
      </c>
      <c r="J246" s="50">
        <f t="shared" si="98"/>
        <v>36.39</v>
      </c>
      <c r="K246" s="50">
        <f t="shared" si="99"/>
        <v>7.2800000000000011</v>
      </c>
      <c r="L246" s="50">
        <f t="shared" si="100"/>
        <v>43.67</v>
      </c>
      <c r="M246" s="50">
        <f t="shared" si="101"/>
        <v>220.32</v>
      </c>
      <c r="N246" s="50">
        <f t="shared" si="102"/>
        <v>44.069999999999993</v>
      </c>
      <c r="O246" s="50">
        <f t="shared" si="103"/>
        <v>264.39</v>
      </c>
    </row>
    <row r="247" spans="1:15" ht="15" customHeight="1">
      <c r="A247" s="4"/>
      <c r="B247" s="61" t="s">
        <v>30</v>
      </c>
      <c r="C247" s="60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6"/>
    </row>
    <row r="248" spans="1:15">
      <c r="A248" s="75">
        <v>215</v>
      </c>
      <c r="B248" s="5" t="s">
        <v>246</v>
      </c>
      <c r="C248" s="67">
        <v>1</v>
      </c>
      <c r="D248" s="65">
        <v>2</v>
      </c>
      <c r="E248" s="65">
        <v>183.93</v>
      </c>
      <c r="F248" s="51">
        <f>ROUND(C248*E248/D248,2)</f>
        <v>91.97</v>
      </c>
      <c r="G248" s="51">
        <f>H248-F248</f>
        <v>18.39</v>
      </c>
      <c r="H248" s="51">
        <f>ROUND(F248*1.2,2)</f>
        <v>110.36</v>
      </c>
      <c r="I248" s="65">
        <v>36.39</v>
      </c>
      <c r="J248" s="53">
        <f>ROUND(C248*I248/D248,2)-0.01</f>
        <v>18.189999999999998</v>
      </c>
      <c r="K248" s="51">
        <f>L248-J248</f>
        <v>3.6400000000000006</v>
      </c>
      <c r="L248" s="51">
        <f>ROUND(J248*1.2,2)</f>
        <v>21.83</v>
      </c>
      <c r="M248" s="53">
        <f t="shared" ref="M248:O249" si="104">F248+J248</f>
        <v>110.16</v>
      </c>
      <c r="N248" s="51">
        <f t="shared" si="104"/>
        <v>22.03</v>
      </c>
      <c r="O248" s="53">
        <f t="shared" si="104"/>
        <v>132.19</v>
      </c>
    </row>
    <row r="249" spans="1:15">
      <c r="A249" s="73"/>
      <c r="B249" s="5" t="s">
        <v>247</v>
      </c>
      <c r="C249" s="68"/>
      <c r="D249" s="64"/>
      <c r="E249" s="64"/>
      <c r="F249" s="29">
        <v>91.96</v>
      </c>
      <c r="G249" s="29">
        <f>H249-F249</f>
        <v>18.39</v>
      </c>
      <c r="H249" s="29">
        <f>ROUND(F249*1.2,2)</f>
        <v>110.35</v>
      </c>
      <c r="I249" s="64"/>
      <c r="J249" s="25">
        <v>18.2</v>
      </c>
      <c r="K249" s="25">
        <f>L249-J249</f>
        <v>3.6400000000000006</v>
      </c>
      <c r="L249" s="29">
        <f>ROUND(J249*1.2,2)</f>
        <v>21.84</v>
      </c>
      <c r="M249" s="25">
        <f t="shared" si="104"/>
        <v>110.16</v>
      </c>
      <c r="N249" s="25">
        <f t="shared" si="104"/>
        <v>22.03</v>
      </c>
      <c r="O249" s="25">
        <f t="shared" si="104"/>
        <v>132.19</v>
      </c>
    </row>
    <row r="250" spans="1:15">
      <c r="A250" s="34">
        <v>216</v>
      </c>
      <c r="B250" s="3" t="s">
        <v>247</v>
      </c>
      <c r="C250" s="28">
        <v>1</v>
      </c>
      <c r="D250" s="29">
        <v>1</v>
      </c>
      <c r="E250" s="29">
        <v>183.93</v>
      </c>
      <c r="F250" s="29">
        <f t="shared" ref="F250:F261" si="105">ROUND(C250*E250/D250,2)</f>
        <v>183.93</v>
      </c>
      <c r="G250" s="29">
        <f t="shared" ref="G250:G261" si="106">H250-F250</f>
        <v>36.789999999999992</v>
      </c>
      <c r="H250" s="29">
        <f t="shared" ref="H250:H261" si="107">ROUND(F250*1.2,2)</f>
        <v>220.72</v>
      </c>
      <c r="I250" s="29">
        <v>36.39</v>
      </c>
      <c r="J250" s="29">
        <f t="shared" ref="J250:J261" si="108">ROUND(C250*I250/D250,2)</f>
        <v>36.39</v>
      </c>
      <c r="K250" s="29">
        <f t="shared" ref="K250:K261" si="109">L250-J250</f>
        <v>7.2800000000000011</v>
      </c>
      <c r="L250" s="29">
        <f t="shared" ref="L250:L261" si="110">ROUND(J250*1.2,2)</f>
        <v>43.67</v>
      </c>
      <c r="M250" s="29">
        <f t="shared" ref="M250:M263" si="111">F250+J250</f>
        <v>220.32</v>
      </c>
      <c r="N250" s="29">
        <f t="shared" ref="N250:N263" si="112">G250+K250</f>
        <v>44.069999999999993</v>
      </c>
      <c r="O250" s="29">
        <f t="shared" ref="O250:O263" si="113">H250+L250</f>
        <v>264.39</v>
      </c>
    </row>
    <row r="251" spans="1:15">
      <c r="A251" s="34">
        <v>217</v>
      </c>
      <c r="B251" s="3" t="s">
        <v>248</v>
      </c>
      <c r="C251" s="28">
        <v>1</v>
      </c>
      <c r="D251" s="29">
        <v>1</v>
      </c>
      <c r="E251" s="29">
        <v>183.93</v>
      </c>
      <c r="F251" s="29">
        <f t="shared" si="105"/>
        <v>183.93</v>
      </c>
      <c r="G251" s="29">
        <f t="shared" si="106"/>
        <v>36.789999999999992</v>
      </c>
      <c r="H251" s="29">
        <f t="shared" si="107"/>
        <v>220.72</v>
      </c>
      <c r="I251" s="29">
        <v>36.39</v>
      </c>
      <c r="J251" s="29">
        <f t="shared" si="108"/>
        <v>36.39</v>
      </c>
      <c r="K251" s="29">
        <f t="shared" si="109"/>
        <v>7.2800000000000011</v>
      </c>
      <c r="L251" s="29">
        <f t="shared" si="110"/>
        <v>43.67</v>
      </c>
      <c r="M251" s="29">
        <f t="shared" si="111"/>
        <v>220.32</v>
      </c>
      <c r="N251" s="29">
        <f t="shared" si="112"/>
        <v>44.069999999999993</v>
      </c>
      <c r="O251" s="29">
        <f t="shared" si="113"/>
        <v>264.39</v>
      </c>
    </row>
    <row r="252" spans="1:15">
      <c r="A252" s="34">
        <v>218</v>
      </c>
      <c r="B252" s="3" t="s">
        <v>249</v>
      </c>
      <c r="C252" s="28">
        <v>1</v>
      </c>
      <c r="D252" s="29">
        <v>1</v>
      </c>
      <c r="E252" s="29">
        <v>183.93</v>
      </c>
      <c r="F252" s="29">
        <f t="shared" si="105"/>
        <v>183.93</v>
      </c>
      <c r="G252" s="29">
        <f t="shared" si="106"/>
        <v>36.789999999999992</v>
      </c>
      <c r="H252" s="29">
        <f t="shared" si="107"/>
        <v>220.72</v>
      </c>
      <c r="I252" s="29">
        <v>36.39</v>
      </c>
      <c r="J252" s="29">
        <f t="shared" si="108"/>
        <v>36.39</v>
      </c>
      <c r="K252" s="29">
        <f t="shared" si="109"/>
        <v>7.2800000000000011</v>
      </c>
      <c r="L252" s="29">
        <f t="shared" si="110"/>
        <v>43.67</v>
      </c>
      <c r="M252" s="29">
        <f t="shared" si="111"/>
        <v>220.32</v>
      </c>
      <c r="N252" s="29">
        <f t="shared" si="112"/>
        <v>44.069999999999993</v>
      </c>
      <c r="O252" s="29">
        <f t="shared" si="113"/>
        <v>264.39</v>
      </c>
    </row>
    <row r="253" spans="1:15">
      <c r="A253" s="34">
        <v>219</v>
      </c>
      <c r="B253" s="3" t="s">
        <v>250</v>
      </c>
      <c r="C253" s="28">
        <v>1</v>
      </c>
      <c r="D253" s="29">
        <v>1</v>
      </c>
      <c r="E253" s="29">
        <v>183.93</v>
      </c>
      <c r="F253" s="29">
        <f t="shared" si="105"/>
        <v>183.93</v>
      </c>
      <c r="G253" s="29">
        <f t="shared" si="106"/>
        <v>36.789999999999992</v>
      </c>
      <c r="H253" s="29">
        <f t="shared" si="107"/>
        <v>220.72</v>
      </c>
      <c r="I253" s="29">
        <v>36.39</v>
      </c>
      <c r="J253" s="29">
        <f t="shared" si="108"/>
        <v>36.39</v>
      </c>
      <c r="K253" s="29">
        <f t="shared" si="109"/>
        <v>7.2800000000000011</v>
      </c>
      <c r="L253" s="29">
        <f t="shared" si="110"/>
        <v>43.67</v>
      </c>
      <c r="M253" s="29">
        <f t="shared" si="111"/>
        <v>220.32</v>
      </c>
      <c r="N253" s="29">
        <f t="shared" si="112"/>
        <v>44.069999999999993</v>
      </c>
      <c r="O253" s="29">
        <f t="shared" si="113"/>
        <v>264.39</v>
      </c>
    </row>
    <row r="254" spans="1:15">
      <c r="A254" s="34">
        <v>220</v>
      </c>
      <c r="B254" s="3" t="s">
        <v>251</v>
      </c>
      <c r="C254" s="28">
        <v>1</v>
      </c>
      <c r="D254" s="29">
        <v>1</v>
      </c>
      <c r="E254" s="29">
        <v>183.93</v>
      </c>
      <c r="F254" s="29">
        <f t="shared" si="105"/>
        <v>183.93</v>
      </c>
      <c r="G254" s="29">
        <f t="shared" si="106"/>
        <v>36.789999999999992</v>
      </c>
      <c r="H254" s="29">
        <f t="shared" si="107"/>
        <v>220.72</v>
      </c>
      <c r="I254" s="29">
        <v>36.39</v>
      </c>
      <c r="J254" s="29">
        <f t="shared" si="108"/>
        <v>36.39</v>
      </c>
      <c r="K254" s="29">
        <f t="shared" si="109"/>
        <v>7.2800000000000011</v>
      </c>
      <c r="L254" s="29">
        <f t="shared" si="110"/>
        <v>43.67</v>
      </c>
      <c r="M254" s="29">
        <f t="shared" si="111"/>
        <v>220.32</v>
      </c>
      <c r="N254" s="29">
        <f t="shared" si="112"/>
        <v>44.069999999999993</v>
      </c>
      <c r="O254" s="29">
        <f t="shared" si="113"/>
        <v>264.39</v>
      </c>
    </row>
    <row r="255" spans="1:15">
      <c r="A255" s="34">
        <v>221</v>
      </c>
      <c r="B255" s="3" t="s">
        <v>252</v>
      </c>
      <c r="C255" s="28">
        <v>1</v>
      </c>
      <c r="D255" s="29">
        <v>1</v>
      </c>
      <c r="E255" s="29">
        <v>183.93</v>
      </c>
      <c r="F255" s="29">
        <f t="shared" si="105"/>
        <v>183.93</v>
      </c>
      <c r="G255" s="29">
        <f t="shared" si="106"/>
        <v>36.789999999999992</v>
      </c>
      <c r="H255" s="29">
        <f t="shared" si="107"/>
        <v>220.72</v>
      </c>
      <c r="I255" s="29">
        <v>36.39</v>
      </c>
      <c r="J255" s="29">
        <f t="shared" si="108"/>
        <v>36.39</v>
      </c>
      <c r="K255" s="29">
        <f t="shared" si="109"/>
        <v>7.2800000000000011</v>
      </c>
      <c r="L255" s="29">
        <f t="shared" si="110"/>
        <v>43.67</v>
      </c>
      <c r="M255" s="29">
        <f t="shared" si="111"/>
        <v>220.32</v>
      </c>
      <c r="N255" s="29">
        <f t="shared" si="112"/>
        <v>44.069999999999993</v>
      </c>
      <c r="O255" s="29">
        <f t="shared" si="113"/>
        <v>264.39</v>
      </c>
    </row>
    <row r="256" spans="1:15">
      <c r="A256" s="34">
        <v>222</v>
      </c>
      <c r="B256" s="3" t="s">
        <v>253</v>
      </c>
      <c r="C256" s="28">
        <v>1</v>
      </c>
      <c r="D256" s="29">
        <v>1</v>
      </c>
      <c r="E256" s="29">
        <v>183.93</v>
      </c>
      <c r="F256" s="29">
        <f t="shared" si="105"/>
        <v>183.93</v>
      </c>
      <c r="G256" s="29">
        <f t="shared" si="106"/>
        <v>36.789999999999992</v>
      </c>
      <c r="H256" s="29">
        <f t="shared" si="107"/>
        <v>220.72</v>
      </c>
      <c r="I256" s="29">
        <v>36.39</v>
      </c>
      <c r="J256" s="29">
        <f t="shared" si="108"/>
        <v>36.39</v>
      </c>
      <c r="K256" s="29">
        <f t="shared" si="109"/>
        <v>7.2800000000000011</v>
      </c>
      <c r="L256" s="29">
        <f t="shared" si="110"/>
        <v>43.67</v>
      </c>
      <c r="M256" s="29">
        <f t="shared" si="111"/>
        <v>220.32</v>
      </c>
      <c r="N256" s="29">
        <f t="shared" si="112"/>
        <v>44.069999999999993</v>
      </c>
      <c r="O256" s="29">
        <f t="shared" si="113"/>
        <v>264.39</v>
      </c>
    </row>
    <row r="257" spans="1:15">
      <c r="A257" s="34">
        <v>223</v>
      </c>
      <c r="B257" s="3" t="s">
        <v>254</v>
      </c>
      <c r="C257" s="28">
        <v>1</v>
      </c>
      <c r="D257" s="29">
        <v>1</v>
      </c>
      <c r="E257" s="29">
        <v>183.93</v>
      </c>
      <c r="F257" s="29">
        <f t="shared" si="105"/>
        <v>183.93</v>
      </c>
      <c r="G257" s="29">
        <f t="shared" si="106"/>
        <v>36.789999999999992</v>
      </c>
      <c r="H257" s="29">
        <f t="shared" si="107"/>
        <v>220.72</v>
      </c>
      <c r="I257" s="29">
        <v>36.39</v>
      </c>
      <c r="J257" s="29">
        <f t="shared" si="108"/>
        <v>36.39</v>
      </c>
      <c r="K257" s="29">
        <f t="shared" si="109"/>
        <v>7.2800000000000011</v>
      </c>
      <c r="L257" s="29">
        <f t="shared" si="110"/>
        <v>43.67</v>
      </c>
      <c r="M257" s="29">
        <f t="shared" si="111"/>
        <v>220.32</v>
      </c>
      <c r="N257" s="29">
        <f t="shared" si="112"/>
        <v>44.069999999999993</v>
      </c>
      <c r="O257" s="29">
        <f t="shared" si="113"/>
        <v>264.39</v>
      </c>
    </row>
    <row r="258" spans="1:15">
      <c r="A258" s="34">
        <v>224</v>
      </c>
      <c r="B258" s="3" t="s">
        <v>255</v>
      </c>
      <c r="C258" s="28">
        <v>1</v>
      </c>
      <c r="D258" s="29">
        <v>1</v>
      </c>
      <c r="E258" s="29">
        <v>183.93</v>
      </c>
      <c r="F258" s="29">
        <f t="shared" si="105"/>
        <v>183.93</v>
      </c>
      <c r="G258" s="29">
        <f t="shared" si="106"/>
        <v>36.789999999999992</v>
      </c>
      <c r="H258" s="29">
        <f t="shared" si="107"/>
        <v>220.72</v>
      </c>
      <c r="I258" s="29">
        <v>36.39</v>
      </c>
      <c r="J258" s="29">
        <f t="shared" si="108"/>
        <v>36.39</v>
      </c>
      <c r="K258" s="29">
        <f t="shared" si="109"/>
        <v>7.2800000000000011</v>
      </c>
      <c r="L258" s="29">
        <f t="shared" si="110"/>
        <v>43.67</v>
      </c>
      <c r="M258" s="29">
        <f t="shared" si="111"/>
        <v>220.32</v>
      </c>
      <c r="N258" s="29">
        <f t="shared" si="112"/>
        <v>44.069999999999993</v>
      </c>
      <c r="O258" s="29">
        <f t="shared" si="113"/>
        <v>264.39</v>
      </c>
    </row>
    <row r="259" spans="1:15">
      <c r="A259" s="34">
        <v>225</v>
      </c>
      <c r="B259" s="3" t="s">
        <v>256</v>
      </c>
      <c r="C259" s="28">
        <v>1</v>
      </c>
      <c r="D259" s="29">
        <v>1</v>
      </c>
      <c r="E259" s="29">
        <v>183.93</v>
      </c>
      <c r="F259" s="29">
        <f t="shared" si="105"/>
        <v>183.93</v>
      </c>
      <c r="G259" s="29">
        <f t="shared" si="106"/>
        <v>36.789999999999992</v>
      </c>
      <c r="H259" s="29">
        <f t="shared" si="107"/>
        <v>220.72</v>
      </c>
      <c r="I259" s="29">
        <v>36.39</v>
      </c>
      <c r="J259" s="29">
        <f t="shared" si="108"/>
        <v>36.39</v>
      </c>
      <c r="K259" s="29">
        <f t="shared" si="109"/>
        <v>7.2800000000000011</v>
      </c>
      <c r="L259" s="29">
        <f t="shared" si="110"/>
        <v>43.67</v>
      </c>
      <c r="M259" s="29">
        <f t="shared" si="111"/>
        <v>220.32</v>
      </c>
      <c r="N259" s="29">
        <f t="shared" si="112"/>
        <v>44.069999999999993</v>
      </c>
      <c r="O259" s="29">
        <f t="shared" si="113"/>
        <v>264.39</v>
      </c>
    </row>
    <row r="260" spans="1:15">
      <c r="A260" s="34">
        <v>226</v>
      </c>
      <c r="B260" s="3" t="s">
        <v>257</v>
      </c>
      <c r="C260" s="28">
        <v>1</v>
      </c>
      <c r="D260" s="29">
        <v>1</v>
      </c>
      <c r="E260" s="29">
        <v>183.93</v>
      </c>
      <c r="F260" s="29">
        <f t="shared" si="105"/>
        <v>183.93</v>
      </c>
      <c r="G260" s="29">
        <f t="shared" si="106"/>
        <v>36.789999999999992</v>
      </c>
      <c r="H260" s="29">
        <f t="shared" si="107"/>
        <v>220.72</v>
      </c>
      <c r="I260" s="29">
        <v>36.39</v>
      </c>
      <c r="J260" s="29">
        <f t="shared" si="108"/>
        <v>36.39</v>
      </c>
      <c r="K260" s="29">
        <f t="shared" si="109"/>
        <v>7.2800000000000011</v>
      </c>
      <c r="L260" s="29">
        <f t="shared" si="110"/>
        <v>43.67</v>
      </c>
      <c r="M260" s="29">
        <f t="shared" si="111"/>
        <v>220.32</v>
      </c>
      <c r="N260" s="29">
        <f t="shared" si="112"/>
        <v>44.069999999999993</v>
      </c>
      <c r="O260" s="29">
        <f t="shared" si="113"/>
        <v>264.39</v>
      </c>
    </row>
    <row r="261" spans="1:15">
      <c r="A261" s="34">
        <v>227</v>
      </c>
      <c r="B261" s="3" t="s">
        <v>258</v>
      </c>
      <c r="C261" s="28">
        <v>1</v>
      </c>
      <c r="D261" s="29">
        <v>1</v>
      </c>
      <c r="E261" s="29">
        <v>183.93</v>
      </c>
      <c r="F261" s="29">
        <f t="shared" si="105"/>
        <v>183.93</v>
      </c>
      <c r="G261" s="29">
        <f t="shared" si="106"/>
        <v>36.789999999999992</v>
      </c>
      <c r="H261" s="29">
        <f t="shared" si="107"/>
        <v>220.72</v>
      </c>
      <c r="I261" s="29">
        <v>36.39</v>
      </c>
      <c r="J261" s="29">
        <f t="shared" si="108"/>
        <v>36.39</v>
      </c>
      <c r="K261" s="29">
        <f t="shared" si="109"/>
        <v>7.2800000000000011</v>
      </c>
      <c r="L261" s="29">
        <f t="shared" si="110"/>
        <v>43.67</v>
      </c>
      <c r="M261" s="29">
        <f t="shared" si="111"/>
        <v>220.32</v>
      </c>
      <c r="N261" s="29">
        <f t="shared" si="112"/>
        <v>44.069999999999993</v>
      </c>
      <c r="O261" s="29">
        <f t="shared" si="113"/>
        <v>264.39</v>
      </c>
    </row>
    <row r="262" spans="1:15" ht="16.5" customHeight="1">
      <c r="A262" s="72">
        <v>228</v>
      </c>
      <c r="B262" s="3" t="s">
        <v>259</v>
      </c>
      <c r="C262" s="66">
        <v>1</v>
      </c>
      <c r="D262" s="63">
        <v>2</v>
      </c>
      <c r="E262" s="63">
        <v>183.93</v>
      </c>
      <c r="F262" s="29">
        <f>ROUND(C262*E262/D262,2)</f>
        <v>91.97</v>
      </c>
      <c r="G262" s="29">
        <f>H262-F262</f>
        <v>18.39</v>
      </c>
      <c r="H262" s="29">
        <f>ROUND(F262*1.2,2)</f>
        <v>110.36</v>
      </c>
      <c r="I262" s="63">
        <v>36.39</v>
      </c>
      <c r="J262" s="25">
        <f>ROUND(C262*I262/D262,2)-0.01</f>
        <v>18.189999999999998</v>
      </c>
      <c r="K262" s="29">
        <f>L262-J262</f>
        <v>3.6400000000000006</v>
      </c>
      <c r="L262" s="29">
        <f>ROUND(J262*1.2,2)</f>
        <v>21.83</v>
      </c>
      <c r="M262" s="25">
        <f t="shared" si="111"/>
        <v>110.16</v>
      </c>
      <c r="N262" s="29">
        <f t="shared" si="112"/>
        <v>22.03</v>
      </c>
      <c r="O262" s="25">
        <f t="shared" si="113"/>
        <v>132.19</v>
      </c>
    </row>
    <row r="263" spans="1:15" ht="16.5" customHeight="1">
      <c r="A263" s="73"/>
      <c r="B263" s="3" t="s">
        <v>260</v>
      </c>
      <c r="C263" s="68"/>
      <c r="D263" s="64"/>
      <c r="E263" s="64"/>
      <c r="F263" s="29">
        <v>91.96</v>
      </c>
      <c r="G263" s="29">
        <f>H263-F263</f>
        <v>18.39</v>
      </c>
      <c r="H263" s="29">
        <f>ROUND(F263*1.2,2)</f>
        <v>110.35</v>
      </c>
      <c r="I263" s="64"/>
      <c r="J263" s="25">
        <v>18.2</v>
      </c>
      <c r="K263" s="25">
        <f>L263-J263</f>
        <v>3.6400000000000006</v>
      </c>
      <c r="L263" s="29">
        <f>ROUND(J263*1.2,2)</f>
        <v>21.84</v>
      </c>
      <c r="M263" s="25">
        <f t="shared" si="111"/>
        <v>110.16</v>
      </c>
      <c r="N263" s="25">
        <f t="shared" si="112"/>
        <v>22.03</v>
      </c>
      <c r="O263" s="25">
        <f t="shared" si="113"/>
        <v>132.19</v>
      </c>
    </row>
    <row r="264" spans="1:15">
      <c r="A264" s="34">
        <v>229</v>
      </c>
      <c r="B264" s="3" t="s">
        <v>261</v>
      </c>
      <c r="C264" s="28">
        <v>1</v>
      </c>
      <c r="D264" s="29">
        <v>1</v>
      </c>
      <c r="E264" s="29">
        <v>183.93</v>
      </c>
      <c r="F264" s="29">
        <f t="shared" ref="F264:F274" si="114">ROUND(C264*E264/D264,2)</f>
        <v>183.93</v>
      </c>
      <c r="G264" s="29">
        <f t="shared" ref="G264:G274" si="115">H264-F264</f>
        <v>36.789999999999992</v>
      </c>
      <c r="H264" s="29">
        <f t="shared" ref="H264:H274" si="116">ROUND(F264*1.2,2)</f>
        <v>220.72</v>
      </c>
      <c r="I264" s="29">
        <v>36.39</v>
      </c>
      <c r="J264" s="29">
        <f t="shared" ref="J264:J274" si="117">ROUND(C264*I264/D264,2)</f>
        <v>36.39</v>
      </c>
      <c r="K264" s="29">
        <f t="shared" ref="K264:K274" si="118">L264-J264</f>
        <v>7.2800000000000011</v>
      </c>
      <c r="L264" s="29">
        <f t="shared" ref="L264:L274" si="119">ROUND(J264*1.2,2)</f>
        <v>43.67</v>
      </c>
      <c r="M264" s="29">
        <f t="shared" ref="M264:M274" si="120">F264+J264</f>
        <v>220.32</v>
      </c>
      <c r="N264" s="29">
        <f t="shared" ref="N264:N274" si="121">G264+K264</f>
        <v>44.069999999999993</v>
      </c>
      <c r="O264" s="29">
        <f t="shared" ref="O264:O274" si="122">H264+L264</f>
        <v>264.39</v>
      </c>
    </row>
    <row r="265" spans="1:15">
      <c r="A265" s="34">
        <v>230</v>
      </c>
      <c r="B265" s="3" t="s">
        <v>262</v>
      </c>
      <c r="C265" s="28">
        <v>1</v>
      </c>
      <c r="D265" s="29">
        <v>1</v>
      </c>
      <c r="E265" s="29">
        <v>183.93</v>
      </c>
      <c r="F265" s="29">
        <f t="shared" si="114"/>
        <v>183.93</v>
      </c>
      <c r="G265" s="29">
        <f t="shared" si="115"/>
        <v>36.789999999999992</v>
      </c>
      <c r="H265" s="29">
        <f t="shared" si="116"/>
        <v>220.72</v>
      </c>
      <c r="I265" s="29">
        <v>36.39</v>
      </c>
      <c r="J265" s="29">
        <f t="shared" si="117"/>
        <v>36.39</v>
      </c>
      <c r="K265" s="29">
        <f t="shared" si="118"/>
        <v>7.2800000000000011</v>
      </c>
      <c r="L265" s="29">
        <f t="shared" si="119"/>
        <v>43.67</v>
      </c>
      <c r="M265" s="29">
        <f t="shared" si="120"/>
        <v>220.32</v>
      </c>
      <c r="N265" s="29">
        <f t="shared" si="121"/>
        <v>44.069999999999993</v>
      </c>
      <c r="O265" s="29">
        <f t="shared" si="122"/>
        <v>264.39</v>
      </c>
    </row>
    <row r="266" spans="1:15">
      <c r="A266" s="34">
        <v>231</v>
      </c>
      <c r="B266" s="3" t="s">
        <v>263</v>
      </c>
      <c r="C266" s="28">
        <v>1</v>
      </c>
      <c r="D266" s="29">
        <v>1</v>
      </c>
      <c r="E266" s="29">
        <v>183.93</v>
      </c>
      <c r="F266" s="29">
        <f t="shared" si="114"/>
        <v>183.93</v>
      </c>
      <c r="G266" s="29">
        <f t="shared" si="115"/>
        <v>36.789999999999992</v>
      </c>
      <c r="H266" s="29">
        <f t="shared" si="116"/>
        <v>220.72</v>
      </c>
      <c r="I266" s="29">
        <v>36.39</v>
      </c>
      <c r="J266" s="29">
        <f t="shared" si="117"/>
        <v>36.39</v>
      </c>
      <c r="K266" s="29">
        <f t="shared" si="118"/>
        <v>7.2800000000000011</v>
      </c>
      <c r="L266" s="29">
        <f t="shared" si="119"/>
        <v>43.67</v>
      </c>
      <c r="M266" s="29">
        <f t="shared" si="120"/>
        <v>220.32</v>
      </c>
      <c r="N266" s="29">
        <f t="shared" si="121"/>
        <v>44.069999999999993</v>
      </c>
      <c r="O266" s="29">
        <f t="shared" si="122"/>
        <v>264.39</v>
      </c>
    </row>
    <row r="267" spans="1:15">
      <c r="A267" s="34">
        <v>232</v>
      </c>
      <c r="B267" s="3" t="s">
        <v>264</v>
      </c>
      <c r="C267" s="28">
        <v>1</v>
      </c>
      <c r="D267" s="29">
        <v>1</v>
      </c>
      <c r="E267" s="29">
        <v>183.93</v>
      </c>
      <c r="F267" s="29">
        <f t="shared" si="114"/>
        <v>183.93</v>
      </c>
      <c r="G267" s="29">
        <f t="shared" si="115"/>
        <v>36.789999999999992</v>
      </c>
      <c r="H267" s="29">
        <f t="shared" si="116"/>
        <v>220.72</v>
      </c>
      <c r="I267" s="29">
        <v>36.39</v>
      </c>
      <c r="J267" s="29">
        <f t="shared" si="117"/>
        <v>36.39</v>
      </c>
      <c r="K267" s="29">
        <f t="shared" si="118"/>
        <v>7.2800000000000011</v>
      </c>
      <c r="L267" s="29">
        <f t="shared" si="119"/>
        <v>43.67</v>
      </c>
      <c r="M267" s="29">
        <f t="shared" si="120"/>
        <v>220.32</v>
      </c>
      <c r="N267" s="29">
        <f t="shared" si="121"/>
        <v>44.069999999999993</v>
      </c>
      <c r="O267" s="29">
        <f t="shared" si="122"/>
        <v>264.39</v>
      </c>
    </row>
    <row r="268" spans="1:15">
      <c r="A268" s="34">
        <v>233</v>
      </c>
      <c r="B268" s="3" t="s">
        <v>265</v>
      </c>
      <c r="C268" s="28">
        <v>1</v>
      </c>
      <c r="D268" s="29">
        <v>1</v>
      </c>
      <c r="E268" s="29">
        <v>183.93</v>
      </c>
      <c r="F268" s="29">
        <f t="shared" si="114"/>
        <v>183.93</v>
      </c>
      <c r="G268" s="29">
        <f t="shared" si="115"/>
        <v>36.789999999999992</v>
      </c>
      <c r="H268" s="29">
        <f t="shared" si="116"/>
        <v>220.72</v>
      </c>
      <c r="I268" s="29">
        <v>36.39</v>
      </c>
      <c r="J268" s="29">
        <f t="shared" si="117"/>
        <v>36.39</v>
      </c>
      <c r="K268" s="29">
        <f t="shared" si="118"/>
        <v>7.2800000000000011</v>
      </c>
      <c r="L268" s="29">
        <f t="shared" si="119"/>
        <v>43.67</v>
      </c>
      <c r="M268" s="29">
        <f t="shared" si="120"/>
        <v>220.32</v>
      </c>
      <c r="N268" s="29">
        <f t="shared" si="121"/>
        <v>44.069999999999993</v>
      </c>
      <c r="O268" s="29">
        <f t="shared" si="122"/>
        <v>264.39</v>
      </c>
    </row>
    <row r="269" spans="1:15">
      <c r="A269" s="34">
        <v>234</v>
      </c>
      <c r="B269" s="3" t="s">
        <v>266</v>
      </c>
      <c r="C269" s="28">
        <v>1</v>
      </c>
      <c r="D269" s="29">
        <v>1</v>
      </c>
      <c r="E269" s="29">
        <v>183.93</v>
      </c>
      <c r="F269" s="29">
        <f t="shared" si="114"/>
        <v>183.93</v>
      </c>
      <c r="G269" s="29">
        <f t="shared" si="115"/>
        <v>36.789999999999992</v>
      </c>
      <c r="H269" s="29">
        <f t="shared" si="116"/>
        <v>220.72</v>
      </c>
      <c r="I269" s="29">
        <v>36.39</v>
      </c>
      <c r="J269" s="29">
        <f t="shared" si="117"/>
        <v>36.39</v>
      </c>
      <c r="K269" s="29">
        <f t="shared" si="118"/>
        <v>7.2800000000000011</v>
      </c>
      <c r="L269" s="29">
        <f t="shared" si="119"/>
        <v>43.67</v>
      </c>
      <c r="M269" s="29">
        <f t="shared" si="120"/>
        <v>220.32</v>
      </c>
      <c r="N269" s="29">
        <f t="shared" si="121"/>
        <v>44.069999999999993</v>
      </c>
      <c r="O269" s="29">
        <f t="shared" si="122"/>
        <v>264.39</v>
      </c>
    </row>
    <row r="270" spans="1:15">
      <c r="A270" s="34">
        <v>235</v>
      </c>
      <c r="B270" s="3" t="s">
        <v>267</v>
      </c>
      <c r="C270" s="28">
        <v>1</v>
      </c>
      <c r="D270" s="29">
        <v>1</v>
      </c>
      <c r="E270" s="29">
        <v>183.93</v>
      </c>
      <c r="F270" s="29">
        <f t="shared" si="114"/>
        <v>183.93</v>
      </c>
      <c r="G270" s="29">
        <f t="shared" si="115"/>
        <v>36.789999999999992</v>
      </c>
      <c r="H270" s="29">
        <f t="shared" si="116"/>
        <v>220.72</v>
      </c>
      <c r="I270" s="29">
        <v>36.39</v>
      </c>
      <c r="J270" s="29">
        <f t="shared" si="117"/>
        <v>36.39</v>
      </c>
      <c r="K270" s="29">
        <f t="shared" si="118"/>
        <v>7.2800000000000011</v>
      </c>
      <c r="L270" s="29">
        <f t="shared" si="119"/>
        <v>43.67</v>
      </c>
      <c r="M270" s="29">
        <f t="shared" si="120"/>
        <v>220.32</v>
      </c>
      <c r="N270" s="29">
        <f t="shared" si="121"/>
        <v>44.069999999999993</v>
      </c>
      <c r="O270" s="29">
        <f t="shared" si="122"/>
        <v>264.39</v>
      </c>
    </row>
    <row r="271" spans="1:15">
      <c r="A271" s="34">
        <v>236</v>
      </c>
      <c r="B271" s="3" t="s">
        <v>268</v>
      </c>
      <c r="C271" s="28">
        <v>1</v>
      </c>
      <c r="D271" s="29">
        <v>1</v>
      </c>
      <c r="E271" s="29">
        <v>183.93</v>
      </c>
      <c r="F271" s="29">
        <f t="shared" si="114"/>
        <v>183.93</v>
      </c>
      <c r="G271" s="29">
        <f t="shared" si="115"/>
        <v>36.789999999999992</v>
      </c>
      <c r="H271" s="29">
        <f t="shared" si="116"/>
        <v>220.72</v>
      </c>
      <c r="I271" s="29">
        <v>36.39</v>
      </c>
      <c r="J271" s="29">
        <f t="shared" si="117"/>
        <v>36.39</v>
      </c>
      <c r="K271" s="29">
        <f t="shared" si="118"/>
        <v>7.2800000000000011</v>
      </c>
      <c r="L271" s="29">
        <f t="shared" si="119"/>
        <v>43.67</v>
      </c>
      <c r="M271" s="29">
        <f t="shared" si="120"/>
        <v>220.32</v>
      </c>
      <c r="N271" s="29">
        <f t="shared" si="121"/>
        <v>44.069999999999993</v>
      </c>
      <c r="O271" s="29">
        <f t="shared" si="122"/>
        <v>264.39</v>
      </c>
    </row>
    <row r="272" spans="1:15">
      <c r="A272" s="34">
        <v>237</v>
      </c>
      <c r="B272" s="3" t="s">
        <v>269</v>
      </c>
      <c r="C272" s="28">
        <v>1</v>
      </c>
      <c r="D272" s="29">
        <v>1</v>
      </c>
      <c r="E272" s="29">
        <v>183.93</v>
      </c>
      <c r="F272" s="29">
        <f t="shared" si="114"/>
        <v>183.93</v>
      </c>
      <c r="G272" s="29">
        <f t="shared" si="115"/>
        <v>36.789999999999992</v>
      </c>
      <c r="H272" s="29">
        <f t="shared" si="116"/>
        <v>220.72</v>
      </c>
      <c r="I272" s="29">
        <v>36.39</v>
      </c>
      <c r="J272" s="29">
        <f t="shared" si="117"/>
        <v>36.39</v>
      </c>
      <c r="K272" s="29">
        <f t="shared" si="118"/>
        <v>7.2800000000000011</v>
      </c>
      <c r="L272" s="29">
        <f t="shared" si="119"/>
        <v>43.67</v>
      </c>
      <c r="M272" s="29">
        <f t="shared" si="120"/>
        <v>220.32</v>
      </c>
      <c r="N272" s="29">
        <f t="shared" si="121"/>
        <v>44.069999999999993</v>
      </c>
      <c r="O272" s="29">
        <f t="shared" si="122"/>
        <v>264.39</v>
      </c>
    </row>
    <row r="273" spans="1:15" ht="17.25" customHeight="1">
      <c r="A273" s="34">
        <v>238</v>
      </c>
      <c r="B273" s="3" t="s">
        <v>21</v>
      </c>
      <c r="C273" s="28">
        <v>1</v>
      </c>
      <c r="D273" s="29">
        <v>1</v>
      </c>
      <c r="E273" s="29">
        <v>183.93</v>
      </c>
      <c r="F273" s="29">
        <f t="shared" si="114"/>
        <v>183.93</v>
      </c>
      <c r="G273" s="29">
        <f t="shared" si="115"/>
        <v>36.789999999999992</v>
      </c>
      <c r="H273" s="29">
        <f t="shared" si="116"/>
        <v>220.72</v>
      </c>
      <c r="I273" s="29">
        <v>36.39</v>
      </c>
      <c r="J273" s="29">
        <f t="shared" si="117"/>
        <v>36.39</v>
      </c>
      <c r="K273" s="29">
        <f t="shared" si="118"/>
        <v>7.2800000000000011</v>
      </c>
      <c r="L273" s="29">
        <f t="shared" si="119"/>
        <v>43.67</v>
      </c>
      <c r="M273" s="29">
        <f t="shared" si="120"/>
        <v>220.32</v>
      </c>
      <c r="N273" s="29">
        <f t="shared" si="121"/>
        <v>44.069999999999993</v>
      </c>
      <c r="O273" s="29">
        <f t="shared" si="122"/>
        <v>264.39</v>
      </c>
    </row>
    <row r="274" spans="1:15" ht="17.25" customHeight="1">
      <c r="A274" s="32">
        <v>239</v>
      </c>
      <c r="B274" s="2" t="s">
        <v>270</v>
      </c>
      <c r="C274" s="30">
        <v>1</v>
      </c>
      <c r="D274" s="50">
        <v>1</v>
      </c>
      <c r="E274" s="50">
        <v>183.93</v>
      </c>
      <c r="F274" s="50">
        <f t="shared" si="114"/>
        <v>183.93</v>
      </c>
      <c r="G274" s="50">
        <f t="shared" si="115"/>
        <v>36.789999999999992</v>
      </c>
      <c r="H274" s="50">
        <f t="shared" si="116"/>
        <v>220.72</v>
      </c>
      <c r="I274" s="50">
        <v>36.39</v>
      </c>
      <c r="J274" s="50">
        <f t="shared" si="117"/>
        <v>36.39</v>
      </c>
      <c r="K274" s="50">
        <f t="shared" si="118"/>
        <v>7.2800000000000011</v>
      </c>
      <c r="L274" s="50">
        <f t="shared" si="119"/>
        <v>43.67</v>
      </c>
      <c r="M274" s="50">
        <f t="shared" si="120"/>
        <v>220.32</v>
      </c>
      <c r="N274" s="50">
        <f t="shared" si="121"/>
        <v>44.069999999999993</v>
      </c>
      <c r="O274" s="50">
        <f t="shared" si="122"/>
        <v>264.39</v>
      </c>
    </row>
    <row r="275" spans="1:15" ht="18.75" customHeight="1">
      <c r="A275" s="4"/>
      <c r="B275" s="61" t="s">
        <v>31</v>
      </c>
      <c r="C275" s="60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6"/>
    </row>
    <row r="276" spans="1:15">
      <c r="A276" s="33">
        <v>240</v>
      </c>
      <c r="B276" s="5" t="s">
        <v>271</v>
      </c>
      <c r="C276" s="31">
        <v>1</v>
      </c>
      <c r="D276" s="51">
        <v>1</v>
      </c>
      <c r="E276" s="51">
        <v>183.93</v>
      </c>
      <c r="F276" s="51">
        <f>ROUND(C276*E276/D276,2)</f>
        <v>183.93</v>
      </c>
      <c r="G276" s="51">
        <f>H276-F276</f>
        <v>36.789999999999992</v>
      </c>
      <c r="H276" s="51">
        <f>ROUND(F276*1.2,2)</f>
        <v>220.72</v>
      </c>
      <c r="I276" s="51">
        <v>36.39</v>
      </c>
      <c r="J276" s="51">
        <f>ROUND(C276*I276/D276,2)</f>
        <v>36.39</v>
      </c>
      <c r="K276" s="51">
        <f>L276-J276</f>
        <v>7.2800000000000011</v>
      </c>
      <c r="L276" s="51">
        <f>ROUND(J276*1.2,2)</f>
        <v>43.67</v>
      </c>
      <c r="M276" s="51">
        <f t="shared" ref="M276:O280" si="123">F276+J276</f>
        <v>220.32</v>
      </c>
      <c r="N276" s="51">
        <f t="shared" si="123"/>
        <v>44.069999999999993</v>
      </c>
      <c r="O276" s="51">
        <f t="shared" si="123"/>
        <v>264.39</v>
      </c>
    </row>
    <row r="277" spans="1:15" ht="17.25" customHeight="1">
      <c r="A277" s="72">
        <v>241</v>
      </c>
      <c r="B277" s="3" t="s">
        <v>272</v>
      </c>
      <c r="C277" s="66">
        <v>1</v>
      </c>
      <c r="D277" s="63">
        <v>2</v>
      </c>
      <c r="E277" s="63">
        <v>183.93</v>
      </c>
      <c r="F277" s="29">
        <f>ROUND(C277*E277/D277,2)</f>
        <v>91.97</v>
      </c>
      <c r="G277" s="29">
        <f>H277-F277</f>
        <v>18.39</v>
      </c>
      <c r="H277" s="29">
        <f>ROUND(F277*1.2,2)</f>
        <v>110.36</v>
      </c>
      <c r="I277" s="63">
        <v>36.39</v>
      </c>
      <c r="J277" s="25">
        <f>ROUND(C277*I277/D277,2)-0.01</f>
        <v>18.189999999999998</v>
      </c>
      <c r="K277" s="29">
        <f>L277-J277</f>
        <v>3.6400000000000006</v>
      </c>
      <c r="L277" s="29">
        <f>ROUND(J277*1.2,2)</f>
        <v>21.83</v>
      </c>
      <c r="M277" s="25">
        <f t="shared" si="123"/>
        <v>110.16</v>
      </c>
      <c r="N277" s="29">
        <f t="shared" si="123"/>
        <v>22.03</v>
      </c>
      <c r="O277" s="25">
        <f t="shared" si="123"/>
        <v>132.19</v>
      </c>
    </row>
    <row r="278" spans="1:15" ht="17.25" customHeight="1">
      <c r="A278" s="73"/>
      <c r="B278" s="3" t="s">
        <v>273</v>
      </c>
      <c r="C278" s="68"/>
      <c r="D278" s="64"/>
      <c r="E278" s="64"/>
      <c r="F278" s="29">
        <v>91.96</v>
      </c>
      <c r="G278" s="29">
        <f>H278-F278</f>
        <v>18.39</v>
      </c>
      <c r="H278" s="29">
        <f>ROUND(F278*1.2,2)</f>
        <v>110.35</v>
      </c>
      <c r="I278" s="64"/>
      <c r="J278" s="25">
        <v>18.2</v>
      </c>
      <c r="K278" s="25">
        <f>L278-J278</f>
        <v>3.6400000000000006</v>
      </c>
      <c r="L278" s="29">
        <f>ROUND(J278*1.2,2)</f>
        <v>21.84</v>
      </c>
      <c r="M278" s="25">
        <f t="shared" si="123"/>
        <v>110.16</v>
      </c>
      <c r="N278" s="25">
        <f t="shared" si="123"/>
        <v>22.03</v>
      </c>
      <c r="O278" s="25">
        <f t="shared" si="123"/>
        <v>132.19</v>
      </c>
    </row>
    <row r="279" spans="1:15" ht="17.25" customHeight="1">
      <c r="A279" s="72">
        <v>242</v>
      </c>
      <c r="B279" s="3" t="s">
        <v>274</v>
      </c>
      <c r="C279" s="66">
        <v>1</v>
      </c>
      <c r="D279" s="63">
        <v>2</v>
      </c>
      <c r="E279" s="63">
        <v>183.93</v>
      </c>
      <c r="F279" s="29">
        <f>ROUND(C279*E279/D279,2)</f>
        <v>91.97</v>
      </c>
      <c r="G279" s="29">
        <f>H279-F279</f>
        <v>18.39</v>
      </c>
      <c r="H279" s="29">
        <f>ROUND(F279*1.2,2)</f>
        <v>110.36</v>
      </c>
      <c r="I279" s="63">
        <v>36.39</v>
      </c>
      <c r="J279" s="25">
        <f>ROUND(C279*I279/D279,2)-0.01</f>
        <v>18.189999999999998</v>
      </c>
      <c r="K279" s="29">
        <f>L279-J279</f>
        <v>3.6400000000000006</v>
      </c>
      <c r="L279" s="29">
        <f>ROUND(J279*1.2,2)</f>
        <v>21.83</v>
      </c>
      <c r="M279" s="25">
        <f t="shared" si="123"/>
        <v>110.16</v>
      </c>
      <c r="N279" s="29">
        <f t="shared" si="123"/>
        <v>22.03</v>
      </c>
      <c r="O279" s="25">
        <f t="shared" si="123"/>
        <v>132.19</v>
      </c>
    </row>
    <row r="280" spans="1:15" ht="17.25" customHeight="1">
      <c r="A280" s="86"/>
      <c r="B280" s="3" t="s">
        <v>275</v>
      </c>
      <c r="C280" s="68"/>
      <c r="D280" s="64"/>
      <c r="E280" s="64"/>
      <c r="F280" s="29">
        <v>91.96</v>
      </c>
      <c r="G280" s="29">
        <f>H280-F280</f>
        <v>18.39</v>
      </c>
      <c r="H280" s="29">
        <f>ROUND(F280*1.2,2)</f>
        <v>110.35</v>
      </c>
      <c r="I280" s="64"/>
      <c r="J280" s="25">
        <v>18.2</v>
      </c>
      <c r="K280" s="25">
        <f>L280-J280</f>
        <v>3.6400000000000006</v>
      </c>
      <c r="L280" s="29">
        <f>ROUND(J280*1.2,2)</f>
        <v>21.84</v>
      </c>
      <c r="M280" s="25">
        <f t="shared" si="123"/>
        <v>110.16</v>
      </c>
      <c r="N280" s="25">
        <f t="shared" si="123"/>
        <v>22.03</v>
      </c>
      <c r="O280" s="25">
        <f t="shared" si="123"/>
        <v>132.19</v>
      </c>
    </row>
    <row r="281" spans="1:15">
      <c r="A281" s="34">
        <v>243</v>
      </c>
      <c r="B281" s="3" t="s">
        <v>276</v>
      </c>
      <c r="C281" s="28">
        <v>1</v>
      </c>
      <c r="D281" s="29">
        <v>1</v>
      </c>
      <c r="E281" s="29">
        <v>183.93</v>
      </c>
      <c r="F281" s="29">
        <f t="shared" ref="F281:F289" si="124">ROUND(C281*E281/D281,2)</f>
        <v>183.93</v>
      </c>
      <c r="G281" s="29">
        <f t="shared" ref="G281:G289" si="125">H281-F281</f>
        <v>36.789999999999992</v>
      </c>
      <c r="H281" s="29">
        <f t="shared" ref="H281:H289" si="126">ROUND(F281*1.2,2)</f>
        <v>220.72</v>
      </c>
      <c r="I281" s="29">
        <v>36.39</v>
      </c>
      <c r="J281" s="29">
        <f t="shared" ref="J281:J289" si="127">ROUND(C281*I281/D281,2)</f>
        <v>36.39</v>
      </c>
      <c r="K281" s="29">
        <f t="shared" ref="K281:K289" si="128">L281-J281</f>
        <v>7.2800000000000011</v>
      </c>
      <c r="L281" s="29">
        <f t="shared" ref="L281:L289" si="129">ROUND(J281*1.2,2)</f>
        <v>43.67</v>
      </c>
      <c r="M281" s="29">
        <f t="shared" ref="M281:M291" si="130">F281+J281</f>
        <v>220.32</v>
      </c>
      <c r="N281" s="29">
        <f t="shared" ref="N281:N291" si="131">G281+K281</f>
        <v>44.069999999999993</v>
      </c>
      <c r="O281" s="29">
        <f t="shared" ref="O281:O291" si="132">H281+L281</f>
        <v>264.39</v>
      </c>
    </row>
    <row r="282" spans="1:15">
      <c r="A282" s="34">
        <v>244</v>
      </c>
      <c r="B282" s="3" t="s">
        <v>277</v>
      </c>
      <c r="C282" s="28">
        <v>1</v>
      </c>
      <c r="D282" s="29">
        <v>1</v>
      </c>
      <c r="E282" s="29">
        <v>183.93</v>
      </c>
      <c r="F282" s="29">
        <f t="shared" si="124"/>
        <v>183.93</v>
      </c>
      <c r="G282" s="29">
        <f t="shared" si="125"/>
        <v>36.789999999999992</v>
      </c>
      <c r="H282" s="29">
        <f t="shared" si="126"/>
        <v>220.72</v>
      </c>
      <c r="I282" s="29">
        <v>36.39</v>
      </c>
      <c r="J282" s="29">
        <f t="shared" si="127"/>
        <v>36.39</v>
      </c>
      <c r="K282" s="29">
        <f t="shared" si="128"/>
        <v>7.2800000000000011</v>
      </c>
      <c r="L282" s="29">
        <f t="shared" si="129"/>
        <v>43.67</v>
      </c>
      <c r="M282" s="29">
        <f t="shared" si="130"/>
        <v>220.32</v>
      </c>
      <c r="N282" s="29">
        <f t="shared" si="131"/>
        <v>44.069999999999993</v>
      </c>
      <c r="O282" s="29">
        <f t="shared" si="132"/>
        <v>264.39</v>
      </c>
    </row>
    <row r="283" spans="1:15">
      <c r="A283" s="34">
        <v>245</v>
      </c>
      <c r="B283" s="3" t="s">
        <v>278</v>
      </c>
      <c r="C283" s="28">
        <v>1</v>
      </c>
      <c r="D283" s="29">
        <v>1</v>
      </c>
      <c r="E283" s="29">
        <v>183.93</v>
      </c>
      <c r="F283" s="29">
        <f t="shared" si="124"/>
        <v>183.93</v>
      </c>
      <c r="G283" s="29">
        <f t="shared" si="125"/>
        <v>36.789999999999992</v>
      </c>
      <c r="H283" s="29">
        <f t="shared" si="126"/>
        <v>220.72</v>
      </c>
      <c r="I283" s="29">
        <v>36.39</v>
      </c>
      <c r="J283" s="29">
        <f t="shared" si="127"/>
        <v>36.39</v>
      </c>
      <c r="K283" s="29">
        <f t="shared" si="128"/>
        <v>7.2800000000000011</v>
      </c>
      <c r="L283" s="29">
        <f t="shared" si="129"/>
        <v>43.67</v>
      </c>
      <c r="M283" s="29">
        <f t="shared" si="130"/>
        <v>220.32</v>
      </c>
      <c r="N283" s="29">
        <f t="shared" si="131"/>
        <v>44.069999999999993</v>
      </c>
      <c r="O283" s="29">
        <f t="shared" si="132"/>
        <v>264.39</v>
      </c>
    </row>
    <row r="284" spans="1:15">
      <c r="A284" s="34">
        <v>246</v>
      </c>
      <c r="B284" s="3" t="s">
        <v>279</v>
      </c>
      <c r="C284" s="28">
        <v>1</v>
      </c>
      <c r="D284" s="29">
        <v>1</v>
      </c>
      <c r="E284" s="29">
        <v>183.93</v>
      </c>
      <c r="F284" s="29">
        <f t="shared" si="124"/>
        <v>183.93</v>
      </c>
      <c r="G284" s="29">
        <f t="shared" si="125"/>
        <v>36.789999999999992</v>
      </c>
      <c r="H284" s="29">
        <f t="shared" si="126"/>
        <v>220.72</v>
      </c>
      <c r="I284" s="29">
        <v>36.39</v>
      </c>
      <c r="J284" s="29">
        <f t="shared" si="127"/>
        <v>36.39</v>
      </c>
      <c r="K284" s="29">
        <f t="shared" si="128"/>
        <v>7.2800000000000011</v>
      </c>
      <c r="L284" s="29">
        <f t="shared" si="129"/>
        <v>43.67</v>
      </c>
      <c r="M284" s="29">
        <f t="shared" si="130"/>
        <v>220.32</v>
      </c>
      <c r="N284" s="29">
        <f t="shared" si="131"/>
        <v>44.069999999999993</v>
      </c>
      <c r="O284" s="29">
        <f t="shared" si="132"/>
        <v>264.39</v>
      </c>
    </row>
    <row r="285" spans="1:15">
      <c r="A285" s="34">
        <v>247</v>
      </c>
      <c r="B285" s="3" t="s">
        <v>280</v>
      </c>
      <c r="C285" s="28">
        <v>1</v>
      </c>
      <c r="D285" s="29">
        <v>1</v>
      </c>
      <c r="E285" s="29">
        <v>183.93</v>
      </c>
      <c r="F285" s="29">
        <f t="shared" si="124"/>
        <v>183.93</v>
      </c>
      <c r="G285" s="29">
        <f t="shared" si="125"/>
        <v>36.789999999999992</v>
      </c>
      <c r="H285" s="29">
        <f t="shared" si="126"/>
        <v>220.72</v>
      </c>
      <c r="I285" s="29">
        <v>36.39</v>
      </c>
      <c r="J285" s="29">
        <f t="shared" si="127"/>
        <v>36.39</v>
      </c>
      <c r="K285" s="29">
        <f t="shared" si="128"/>
        <v>7.2800000000000011</v>
      </c>
      <c r="L285" s="29">
        <f t="shared" si="129"/>
        <v>43.67</v>
      </c>
      <c r="M285" s="29">
        <f t="shared" si="130"/>
        <v>220.32</v>
      </c>
      <c r="N285" s="29">
        <f t="shared" si="131"/>
        <v>44.069999999999993</v>
      </c>
      <c r="O285" s="29">
        <f t="shared" si="132"/>
        <v>264.39</v>
      </c>
    </row>
    <row r="286" spans="1:15">
      <c r="A286" s="34">
        <v>248</v>
      </c>
      <c r="B286" s="3" t="s">
        <v>281</v>
      </c>
      <c r="C286" s="28">
        <v>1</v>
      </c>
      <c r="D286" s="29">
        <v>1</v>
      </c>
      <c r="E286" s="29">
        <v>183.93</v>
      </c>
      <c r="F286" s="29">
        <f t="shared" si="124"/>
        <v>183.93</v>
      </c>
      <c r="G286" s="29">
        <f t="shared" si="125"/>
        <v>36.789999999999992</v>
      </c>
      <c r="H286" s="29">
        <f t="shared" si="126"/>
        <v>220.72</v>
      </c>
      <c r="I286" s="29">
        <v>36.39</v>
      </c>
      <c r="J286" s="29">
        <f t="shared" si="127"/>
        <v>36.39</v>
      </c>
      <c r="K286" s="29">
        <f t="shared" si="128"/>
        <v>7.2800000000000011</v>
      </c>
      <c r="L286" s="29">
        <f t="shared" si="129"/>
        <v>43.67</v>
      </c>
      <c r="M286" s="29">
        <f t="shared" si="130"/>
        <v>220.32</v>
      </c>
      <c r="N286" s="29">
        <f t="shared" si="131"/>
        <v>44.069999999999993</v>
      </c>
      <c r="O286" s="29">
        <f t="shared" si="132"/>
        <v>264.39</v>
      </c>
    </row>
    <row r="287" spans="1:15">
      <c r="A287" s="34">
        <v>249</v>
      </c>
      <c r="B287" s="3" t="s">
        <v>282</v>
      </c>
      <c r="C287" s="28">
        <v>1</v>
      </c>
      <c r="D287" s="29">
        <v>1</v>
      </c>
      <c r="E287" s="29">
        <v>183.93</v>
      </c>
      <c r="F287" s="29">
        <f t="shared" si="124"/>
        <v>183.93</v>
      </c>
      <c r="G287" s="29">
        <f t="shared" si="125"/>
        <v>36.789999999999992</v>
      </c>
      <c r="H287" s="29">
        <f t="shared" si="126"/>
        <v>220.72</v>
      </c>
      <c r="I287" s="29">
        <v>36.39</v>
      </c>
      <c r="J287" s="29">
        <f t="shared" si="127"/>
        <v>36.39</v>
      </c>
      <c r="K287" s="29">
        <f t="shared" si="128"/>
        <v>7.2800000000000011</v>
      </c>
      <c r="L287" s="29">
        <f t="shared" si="129"/>
        <v>43.67</v>
      </c>
      <c r="M287" s="29">
        <f t="shared" si="130"/>
        <v>220.32</v>
      </c>
      <c r="N287" s="29">
        <f t="shared" si="131"/>
        <v>44.069999999999993</v>
      </c>
      <c r="O287" s="29">
        <f t="shared" si="132"/>
        <v>264.39</v>
      </c>
    </row>
    <row r="288" spans="1:15">
      <c r="A288" s="34">
        <v>250</v>
      </c>
      <c r="B288" s="3" t="s">
        <v>283</v>
      </c>
      <c r="C288" s="28">
        <v>1</v>
      </c>
      <c r="D288" s="29">
        <v>1</v>
      </c>
      <c r="E288" s="29">
        <v>183.93</v>
      </c>
      <c r="F288" s="29">
        <f t="shared" si="124"/>
        <v>183.93</v>
      </c>
      <c r="G288" s="29">
        <f t="shared" si="125"/>
        <v>36.789999999999992</v>
      </c>
      <c r="H288" s="29">
        <f t="shared" si="126"/>
        <v>220.72</v>
      </c>
      <c r="I288" s="29">
        <v>36.39</v>
      </c>
      <c r="J288" s="29">
        <f t="shared" si="127"/>
        <v>36.39</v>
      </c>
      <c r="K288" s="29">
        <f t="shared" si="128"/>
        <v>7.2800000000000011</v>
      </c>
      <c r="L288" s="29">
        <f t="shared" si="129"/>
        <v>43.67</v>
      </c>
      <c r="M288" s="29">
        <f t="shared" si="130"/>
        <v>220.32</v>
      </c>
      <c r="N288" s="29">
        <f t="shared" si="131"/>
        <v>44.069999999999993</v>
      </c>
      <c r="O288" s="29">
        <f t="shared" si="132"/>
        <v>264.39</v>
      </c>
    </row>
    <row r="289" spans="1:15">
      <c r="A289" s="34">
        <v>251</v>
      </c>
      <c r="B289" s="3" t="s">
        <v>284</v>
      </c>
      <c r="C289" s="28">
        <v>1</v>
      </c>
      <c r="D289" s="29">
        <v>1</v>
      </c>
      <c r="E289" s="29">
        <v>183.93</v>
      </c>
      <c r="F289" s="29">
        <f t="shared" si="124"/>
        <v>183.93</v>
      </c>
      <c r="G289" s="29">
        <f t="shared" si="125"/>
        <v>36.789999999999992</v>
      </c>
      <c r="H289" s="29">
        <f t="shared" si="126"/>
        <v>220.72</v>
      </c>
      <c r="I289" s="29">
        <v>36.39</v>
      </c>
      <c r="J289" s="29">
        <f t="shared" si="127"/>
        <v>36.39</v>
      </c>
      <c r="K289" s="29">
        <f t="shared" si="128"/>
        <v>7.2800000000000011</v>
      </c>
      <c r="L289" s="29">
        <f t="shared" si="129"/>
        <v>43.67</v>
      </c>
      <c r="M289" s="29">
        <f t="shared" si="130"/>
        <v>220.32</v>
      </c>
      <c r="N289" s="29">
        <f t="shared" si="131"/>
        <v>44.069999999999993</v>
      </c>
      <c r="O289" s="29">
        <f t="shared" si="132"/>
        <v>264.39</v>
      </c>
    </row>
    <row r="290" spans="1:15" ht="19.5" customHeight="1">
      <c r="A290" s="72">
        <v>252</v>
      </c>
      <c r="B290" s="3" t="s">
        <v>285</v>
      </c>
      <c r="C290" s="66">
        <v>1</v>
      </c>
      <c r="D290" s="63">
        <v>2</v>
      </c>
      <c r="E290" s="63">
        <v>183.93</v>
      </c>
      <c r="F290" s="29">
        <f>ROUND(C290*E290/D290,2)</f>
        <v>91.97</v>
      </c>
      <c r="G290" s="29">
        <f>H290-F290</f>
        <v>18.39</v>
      </c>
      <c r="H290" s="29">
        <f>ROUND(F290*1.2,2)</f>
        <v>110.36</v>
      </c>
      <c r="I290" s="63">
        <v>36.39</v>
      </c>
      <c r="J290" s="25">
        <f>ROUND(C290*I290/D290,2)-0.01</f>
        <v>18.189999999999998</v>
      </c>
      <c r="K290" s="29">
        <f>L290-J290</f>
        <v>3.6400000000000006</v>
      </c>
      <c r="L290" s="29">
        <f>ROUND(J290*1.2,2)</f>
        <v>21.83</v>
      </c>
      <c r="M290" s="25">
        <f t="shared" si="130"/>
        <v>110.16</v>
      </c>
      <c r="N290" s="29">
        <f t="shared" si="131"/>
        <v>22.03</v>
      </c>
      <c r="O290" s="25">
        <f t="shared" si="132"/>
        <v>132.19</v>
      </c>
    </row>
    <row r="291" spans="1:15" ht="19.5" customHeight="1">
      <c r="A291" s="73"/>
      <c r="B291" s="3" t="s">
        <v>286</v>
      </c>
      <c r="C291" s="68"/>
      <c r="D291" s="64"/>
      <c r="E291" s="64"/>
      <c r="F291" s="29">
        <v>91.96</v>
      </c>
      <c r="G291" s="29">
        <f>H291-F291</f>
        <v>18.39</v>
      </c>
      <c r="H291" s="29">
        <f>ROUND(F291*1.2,2)</f>
        <v>110.35</v>
      </c>
      <c r="I291" s="64"/>
      <c r="J291" s="25">
        <v>18.2</v>
      </c>
      <c r="K291" s="25">
        <f>L291-J291</f>
        <v>3.6400000000000006</v>
      </c>
      <c r="L291" s="29">
        <f>ROUND(J291*1.2,2)</f>
        <v>21.84</v>
      </c>
      <c r="M291" s="25">
        <f t="shared" si="130"/>
        <v>110.16</v>
      </c>
      <c r="N291" s="25">
        <f t="shared" si="131"/>
        <v>22.03</v>
      </c>
      <c r="O291" s="25">
        <f t="shared" si="132"/>
        <v>132.19</v>
      </c>
    </row>
    <row r="292" spans="1:15">
      <c r="A292" s="34">
        <v>253</v>
      </c>
      <c r="B292" s="3" t="s">
        <v>287</v>
      </c>
      <c r="C292" s="28">
        <v>1</v>
      </c>
      <c r="D292" s="29">
        <v>1</v>
      </c>
      <c r="E292" s="29">
        <v>183.93</v>
      </c>
      <c r="F292" s="29">
        <f t="shared" ref="F292:F331" si="133">ROUND(C292*E292/D292,2)</f>
        <v>183.93</v>
      </c>
      <c r="G292" s="29">
        <f t="shared" ref="G292:G331" si="134">H292-F292</f>
        <v>36.789999999999992</v>
      </c>
      <c r="H292" s="29">
        <f t="shared" ref="H292:H331" si="135">ROUND(F292*1.2,2)</f>
        <v>220.72</v>
      </c>
      <c r="I292" s="29">
        <v>36.39</v>
      </c>
      <c r="J292" s="29">
        <f t="shared" ref="J292:J331" si="136">ROUND(C292*I292/D292,2)</f>
        <v>36.39</v>
      </c>
      <c r="K292" s="29">
        <f t="shared" ref="K292:K331" si="137">L292-J292</f>
        <v>7.2800000000000011</v>
      </c>
      <c r="L292" s="29">
        <f t="shared" ref="L292:L331" si="138">ROUND(J292*1.2,2)</f>
        <v>43.67</v>
      </c>
      <c r="M292" s="29">
        <f t="shared" ref="M292:M331" si="139">F292+J292</f>
        <v>220.32</v>
      </c>
      <c r="N292" s="29">
        <f t="shared" ref="N292:N331" si="140">G292+K292</f>
        <v>44.069999999999993</v>
      </c>
      <c r="O292" s="29">
        <f t="shared" ref="O292:O331" si="141">H292+L292</f>
        <v>264.39</v>
      </c>
    </row>
    <row r="293" spans="1:15">
      <c r="A293" s="34">
        <v>254</v>
      </c>
      <c r="B293" s="3" t="s">
        <v>288</v>
      </c>
      <c r="C293" s="28">
        <v>1</v>
      </c>
      <c r="D293" s="29">
        <v>1</v>
      </c>
      <c r="E293" s="29">
        <v>183.93</v>
      </c>
      <c r="F293" s="29">
        <f t="shared" si="133"/>
        <v>183.93</v>
      </c>
      <c r="G293" s="29">
        <f t="shared" si="134"/>
        <v>36.789999999999992</v>
      </c>
      <c r="H293" s="29">
        <f t="shared" si="135"/>
        <v>220.72</v>
      </c>
      <c r="I293" s="29">
        <v>36.39</v>
      </c>
      <c r="J293" s="29">
        <f t="shared" si="136"/>
        <v>36.39</v>
      </c>
      <c r="K293" s="29">
        <f t="shared" si="137"/>
        <v>7.2800000000000011</v>
      </c>
      <c r="L293" s="29">
        <f t="shared" si="138"/>
        <v>43.67</v>
      </c>
      <c r="M293" s="29">
        <f t="shared" si="139"/>
        <v>220.32</v>
      </c>
      <c r="N293" s="29">
        <f t="shared" si="140"/>
        <v>44.069999999999993</v>
      </c>
      <c r="O293" s="29">
        <f t="shared" si="141"/>
        <v>264.39</v>
      </c>
    </row>
    <row r="294" spans="1:15">
      <c r="A294" s="34">
        <v>255</v>
      </c>
      <c r="B294" s="3" t="s">
        <v>336</v>
      </c>
      <c r="C294" s="28">
        <v>1</v>
      </c>
      <c r="D294" s="29">
        <v>1</v>
      </c>
      <c r="E294" s="29">
        <v>183.93</v>
      </c>
      <c r="F294" s="29">
        <f t="shared" si="133"/>
        <v>183.93</v>
      </c>
      <c r="G294" s="29">
        <f t="shared" si="134"/>
        <v>36.789999999999992</v>
      </c>
      <c r="H294" s="29">
        <f t="shared" si="135"/>
        <v>220.72</v>
      </c>
      <c r="I294" s="29">
        <v>36.39</v>
      </c>
      <c r="J294" s="29">
        <f t="shared" si="136"/>
        <v>36.39</v>
      </c>
      <c r="K294" s="29">
        <f t="shared" si="137"/>
        <v>7.2800000000000011</v>
      </c>
      <c r="L294" s="29">
        <f t="shared" si="138"/>
        <v>43.67</v>
      </c>
      <c r="M294" s="29">
        <f t="shared" si="139"/>
        <v>220.32</v>
      </c>
      <c r="N294" s="29">
        <f t="shared" si="140"/>
        <v>44.069999999999993</v>
      </c>
      <c r="O294" s="29">
        <f t="shared" si="141"/>
        <v>264.39</v>
      </c>
    </row>
    <row r="295" spans="1:15">
      <c r="A295" s="34">
        <v>256</v>
      </c>
      <c r="B295" s="3" t="s">
        <v>289</v>
      </c>
      <c r="C295" s="28">
        <v>1</v>
      </c>
      <c r="D295" s="29">
        <v>1</v>
      </c>
      <c r="E295" s="29">
        <v>183.93</v>
      </c>
      <c r="F295" s="29">
        <f t="shared" si="133"/>
        <v>183.93</v>
      </c>
      <c r="G295" s="29">
        <f t="shared" si="134"/>
        <v>36.789999999999992</v>
      </c>
      <c r="H295" s="29">
        <f t="shared" si="135"/>
        <v>220.72</v>
      </c>
      <c r="I295" s="29">
        <v>36.39</v>
      </c>
      <c r="J295" s="29">
        <f t="shared" si="136"/>
        <v>36.39</v>
      </c>
      <c r="K295" s="29">
        <f t="shared" si="137"/>
        <v>7.2800000000000011</v>
      </c>
      <c r="L295" s="29">
        <f t="shared" si="138"/>
        <v>43.67</v>
      </c>
      <c r="M295" s="29">
        <f t="shared" si="139"/>
        <v>220.32</v>
      </c>
      <c r="N295" s="29">
        <f t="shared" si="140"/>
        <v>44.069999999999993</v>
      </c>
      <c r="O295" s="29">
        <f t="shared" si="141"/>
        <v>264.39</v>
      </c>
    </row>
    <row r="296" spans="1:15">
      <c r="A296" s="34">
        <v>257</v>
      </c>
      <c r="B296" s="3" t="s">
        <v>290</v>
      </c>
      <c r="C296" s="28">
        <v>1</v>
      </c>
      <c r="D296" s="29">
        <v>1</v>
      </c>
      <c r="E296" s="29">
        <v>183.93</v>
      </c>
      <c r="F296" s="29">
        <f t="shared" si="133"/>
        <v>183.93</v>
      </c>
      <c r="G296" s="29">
        <f t="shared" si="134"/>
        <v>36.789999999999992</v>
      </c>
      <c r="H296" s="29">
        <f t="shared" si="135"/>
        <v>220.72</v>
      </c>
      <c r="I296" s="29">
        <v>36.39</v>
      </c>
      <c r="J296" s="29">
        <f t="shared" si="136"/>
        <v>36.39</v>
      </c>
      <c r="K296" s="29">
        <f t="shared" si="137"/>
        <v>7.2800000000000011</v>
      </c>
      <c r="L296" s="29">
        <f t="shared" si="138"/>
        <v>43.67</v>
      </c>
      <c r="M296" s="29">
        <f t="shared" si="139"/>
        <v>220.32</v>
      </c>
      <c r="N296" s="29">
        <f t="shared" si="140"/>
        <v>44.069999999999993</v>
      </c>
      <c r="O296" s="29">
        <f t="shared" si="141"/>
        <v>264.39</v>
      </c>
    </row>
    <row r="297" spans="1:15">
      <c r="A297" s="34">
        <v>258</v>
      </c>
      <c r="B297" s="3" t="s">
        <v>291</v>
      </c>
      <c r="C297" s="28">
        <v>1</v>
      </c>
      <c r="D297" s="29">
        <v>1</v>
      </c>
      <c r="E297" s="29">
        <v>183.93</v>
      </c>
      <c r="F297" s="29">
        <f t="shared" si="133"/>
        <v>183.93</v>
      </c>
      <c r="G297" s="29">
        <f t="shared" si="134"/>
        <v>36.789999999999992</v>
      </c>
      <c r="H297" s="29">
        <f t="shared" si="135"/>
        <v>220.72</v>
      </c>
      <c r="I297" s="29">
        <v>36.39</v>
      </c>
      <c r="J297" s="29">
        <f t="shared" si="136"/>
        <v>36.39</v>
      </c>
      <c r="K297" s="29">
        <f t="shared" si="137"/>
        <v>7.2800000000000011</v>
      </c>
      <c r="L297" s="29">
        <f t="shared" si="138"/>
        <v>43.67</v>
      </c>
      <c r="M297" s="29">
        <f t="shared" si="139"/>
        <v>220.32</v>
      </c>
      <c r="N297" s="29">
        <f t="shared" si="140"/>
        <v>44.069999999999993</v>
      </c>
      <c r="O297" s="29">
        <f t="shared" si="141"/>
        <v>264.39</v>
      </c>
    </row>
    <row r="298" spans="1:15">
      <c r="A298" s="34">
        <v>259</v>
      </c>
      <c r="B298" s="3" t="s">
        <v>292</v>
      </c>
      <c r="C298" s="28">
        <v>1</v>
      </c>
      <c r="D298" s="29">
        <v>1</v>
      </c>
      <c r="E298" s="29">
        <v>183.93</v>
      </c>
      <c r="F298" s="29">
        <f t="shared" si="133"/>
        <v>183.93</v>
      </c>
      <c r="G298" s="29">
        <f t="shared" si="134"/>
        <v>36.789999999999992</v>
      </c>
      <c r="H298" s="29">
        <f t="shared" si="135"/>
        <v>220.72</v>
      </c>
      <c r="I298" s="29">
        <v>36.39</v>
      </c>
      <c r="J298" s="29">
        <f t="shared" si="136"/>
        <v>36.39</v>
      </c>
      <c r="K298" s="29">
        <f t="shared" si="137"/>
        <v>7.2800000000000011</v>
      </c>
      <c r="L298" s="29">
        <f t="shared" si="138"/>
        <v>43.67</v>
      </c>
      <c r="M298" s="29">
        <f t="shared" si="139"/>
        <v>220.32</v>
      </c>
      <c r="N298" s="29">
        <f t="shared" si="140"/>
        <v>44.069999999999993</v>
      </c>
      <c r="O298" s="29">
        <f t="shared" si="141"/>
        <v>264.39</v>
      </c>
    </row>
    <row r="299" spans="1:15">
      <c r="A299" s="34">
        <v>260</v>
      </c>
      <c r="B299" s="3" t="s">
        <v>293</v>
      </c>
      <c r="C299" s="28">
        <v>1</v>
      </c>
      <c r="D299" s="29">
        <v>1</v>
      </c>
      <c r="E299" s="29">
        <v>183.93</v>
      </c>
      <c r="F299" s="29">
        <f t="shared" si="133"/>
        <v>183.93</v>
      </c>
      <c r="G299" s="29">
        <f t="shared" si="134"/>
        <v>36.789999999999992</v>
      </c>
      <c r="H299" s="29">
        <f t="shared" si="135"/>
        <v>220.72</v>
      </c>
      <c r="I299" s="29">
        <v>36.39</v>
      </c>
      <c r="J299" s="29">
        <f t="shared" si="136"/>
        <v>36.39</v>
      </c>
      <c r="K299" s="29">
        <f t="shared" si="137"/>
        <v>7.2800000000000011</v>
      </c>
      <c r="L299" s="29">
        <f t="shared" si="138"/>
        <v>43.67</v>
      </c>
      <c r="M299" s="29">
        <f t="shared" si="139"/>
        <v>220.32</v>
      </c>
      <c r="N299" s="29">
        <f t="shared" si="140"/>
        <v>44.069999999999993</v>
      </c>
      <c r="O299" s="29">
        <f t="shared" si="141"/>
        <v>264.39</v>
      </c>
    </row>
    <row r="300" spans="1:15">
      <c r="A300" s="34">
        <v>261</v>
      </c>
      <c r="B300" s="3" t="s">
        <v>294</v>
      </c>
      <c r="C300" s="28">
        <v>1</v>
      </c>
      <c r="D300" s="29">
        <v>1</v>
      </c>
      <c r="E300" s="29">
        <v>183.93</v>
      </c>
      <c r="F300" s="29">
        <f t="shared" si="133"/>
        <v>183.93</v>
      </c>
      <c r="G300" s="29">
        <f t="shared" si="134"/>
        <v>36.789999999999992</v>
      </c>
      <c r="H300" s="29">
        <f t="shared" si="135"/>
        <v>220.72</v>
      </c>
      <c r="I300" s="29">
        <v>36.39</v>
      </c>
      <c r="J300" s="29">
        <f t="shared" si="136"/>
        <v>36.39</v>
      </c>
      <c r="K300" s="29">
        <f t="shared" si="137"/>
        <v>7.2800000000000011</v>
      </c>
      <c r="L300" s="29">
        <f t="shared" si="138"/>
        <v>43.67</v>
      </c>
      <c r="M300" s="29">
        <f t="shared" si="139"/>
        <v>220.32</v>
      </c>
      <c r="N300" s="29">
        <f t="shared" si="140"/>
        <v>44.069999999999993</v>
      </c>
      <c r="O300" s="29">
        <f t="shared" si="141"/>
        <v>264.39</v>
      </c>
    </row>
    <row r="301" spans="1:15">
      <c r="A301" s="34">
        <v>262</v>
      </c>
      <c r="B301" s="3" t="s">
        <v>295</v>
      </c>
      <c r="C301" s="28">
        <v>1</v>
      </c>
      <c r="D301" s="29">
        <v>1</v>
      </c>
      <c r="E301" s="29">
        <v>183.93</v>
      </c>
      <c r="F301" s="29">
        <f t="shared" si="133"/>
        <v>183.93</v>
      </c>
      <c r="G301" s="29">
        <f t="shared" si="134"/>
        <v>36.789999999999992</v>
      </c>
      <c r="H301" s="29">
        <f t="shared" si="135"/>
        <v>220.72</v>
      </c>
      <c r="I301" s="29">
        <v>36.39</v>
      </c>
      <c r="J301" s="29">
        <f t="shared" si="136"/>
        <v>36.39</v>
      </c>
      <c r="K301" s="29">
        <f t="shared" si="137"/>
        <v>7.2800000000000011</v>
      </c>
      <c r="L301" s="29">
        <f t="shared" si="138"/>
        <v>43.67</v>
      </c>
      <c r="M301" s="29">
        <f t="shared" si="139"/>
        <v>220.32</v>
      </c>
      <c r="N301" s="29">
        <f t="shared" si="140"/>
        <v>44.069999999999993</v>
      </c>
      <c r="O301" s="29">
        <f t="shared" si="141"/>
        <v>264.39</v>
      </c>
    </row>
    <row r="302" spans="1:15">
      <c r="A302" s="34">
        <v>263</v>
      </c>
      <c r="B302" s="3" t="s">
        <v>296</v>
      </c>
      <c r="C302" s="28">
        <v>1</v>
      </c>
      <c r="D302" s="29">
        <v>1</v>
      </c>
      <c r="E302" s="29">
        <v>183.93</v>
      </c>
      <c r="F302" s="29">
        <f t="shared" si="133"/>
        <v>183.93</v>
      </c>
      <c r="G302" s="29">
        <f t="shared" si="134"/>
        <v>36.789999999999992</v>
      </c>
      <c r="H302" s="29">
        <f t="shared" si="135"/>
        <v>220.72</v>
      </c>
      <c r="I302" s="29">
        <v>36.39</v>
      </c>
      <c r="J302" s="29">
        <f t="shared" si="136"/>
        <v>36.39</v>
      </c>
      <c r="K302" s="29">
        <f t="shared" si="137"/>
        <v>7.2800000000000011</v>
      </c>
      <c r="L302" s="29">
        <f t="shared" si="138"/>
        <v>43.67</v>
      </c>
      <c r="M302" s="29">
        <f t="shared" si="139"/>
        <v>220.32</v>
      </c>
      <c r="N302" s="29">
        <f t="shared" si="140"/>
        <v>44.069999999999993</v>
      </c>
      <c r="O302" s="29">
        <f t="shared" si="141"/>
        <v>264.39</v>
      </c>
    </row>
    <row r="303" spans="1:15" ht="13.5" customHeight="1">
      <c r="A303" s="34">
        <v>264</v>
      </c>
      <c r="B303" s="3" t="s">
        <v>297</v>
      </c>
      <c r="C303" s="28">
        <v>1</v>
      </c>
      <c r="D303" s="29">
        <v>1</v>
      </c>
      <c r="E303" s="29">
        <v>183.93</v>
      </c>
      <c r="F303" s="29">
        <f t="shared" si="133"/>
        <v>183.93</v>
      </c>
      <c r="G303" s="29">
        <f t="shared" si="134"/>
        <v>36.789999999999992</v>
      </c>
      <c r="H303" s="29">
        <f t="shared" si="135"/>
        <v>220.72</v>
      </c>
      <c r="I303" s="29">
        <v>36.39</v>
      </c>
      <c r="J303" s="29">
        <f t="shared" si="136"/>
        <v>36.39</v>
      </c>
      <c r="K303" s="29">
        <f t="shared" si="137"/>
        <v>7.2800000000000011</v>
      </c>
      <c r="L303" s="29">
        <f t="shared" si="138"/>
        <v>43.67</v>
      </c>
      <c r="M303" s="29">
        <f t="shared" si="139"/>
        <v>220.32</v>
      </c>
      <c r="N303" s="29">
        <f t="shared" si="140"/>
        <v>44.069999999999993</v>
      </c>
      <c r="O303" s="29">
        <f t="shared" si="141"/>
        <v>264.39</v>
      </c>
    </row>
    <row r="304" spans="1:15">
      <c r="A304" s="34">
        <v>265</v>
      </c>
      <c r="B304" s="3" t="s">
        <v>298</v>
      </c>
      <c r="C304" s="28">
        <v>1</v>
      </c>
      <c r="D304" s="29">
        <v>1</v>
      </c>
      <c r="E304" s="29">
        <v>183.93</v>
      </c>
      <c r="F304" s="29">
        <f t="shared" si="133"/>
        <v>183.93</v>
      </c>
      <c r="G304" s="29">
        <f t="shared" si="134"/>
        <v>36.789999999999992</v>
      </c>
      <c r="H304" s="29">
        <f t="shared" si="135"/>
        <v>220.72</v>
      </c>
      <c r="I304" s="29">
        <v>36.39</v>
      </c>
      <c r="J304" s="29">
        <f t="shared" si="136"/>
        <v>36.39</v>
      </c>
      <c r="K304" s="29">
        <f t="shared" si="137"/>
        <v>7.2800000000000011</v>
      </c>
      <c r="L304" s="29">
        <f t="shared" si="138"/>
        <v>43.67</v>
      </c>
      <c r="M304" s="29">
        <f t="shared" si="139"/>
        <v>220.32</v>
      </c>
      <c r="N304" s="29">
        <f t="shared" si="140"/>
        <v>44.069999999999993</v>
      </c>
      <c r="O304" s="29">
        <f t="shared" si="141"/>
        <v>264.39</v>
      </c>
    </row>
    <row r="305" spans="1:15">
      <c r="A305" s="34">
        <v>266</v>
      </c>
      <c r="B305" s="3" t="s">
        <v>299</v>
      </c>
      <c r="C305" s="28">
        <v>1</v>
      </c>
      <c r="D305" s="29">
        <v>1</v>
      </c>
      <c r="E305" s="29">
        <v>183.93</v>
      </c>
      <c r="F305" s="29">
        <f t="shared" si="133"/>
        <v>183.93</v>
      </c>
      <c r="G305" s="29">
        <f t="shared" si="134"/>
        <v>36.789999999999992</v>
      </c>
      <c r="H305" s="29">
        <f t="shared" si="135"/>
        <v>220.72</v>
      </c>
      <c r="I305" s="29">
        <v>36.39</v>
      </c>
      <c r="J305" s="29">
        <f t="shared" si="136"/>
        <v>36.39</v>
      </c>
      <c r="K305" s="29">
        <f t="shared" si="137"/>
        <v>7.2800000000000011</v>
      </c>
      <c r="L305" s="29">
        <f t="shared" si="138"/>
        <v>43.67</v>
      </c>
      <c r="M305" s="29">
        <f t="shared" si="139"/>
        <v>220.32</v>
      </c>
      <c r="N305" s="29">
        <f t="shared" si="140"/>
        <v>44.069999999999993</v>
      </c>
      <c r="O305" s="29">
        <f t="shared" si="141"/>
        <v>264.39</v>
      </c>
    </row>
    <row r="306" spans="1:15">
      <c r="A306" s="34">
        <v>267</v>
      </c>
      <c r="B306" s="3" t="s">
        <v>300</v>
      </c>
      <c r="C306" s="28">
        <v>1</v>
      </c>
      <c r="D306" s="29">
        <v>1</v>
      </c>
      <c r="E306" s="29">
        <v>183.93</v>
      </c>
      <c r="F306" s="29">
        <f t="shared" si="133"/>
        <v>183.93</v>
      </c>
      <c r="G306" s="29">
        <f t="shared" si="134"/>
        <v>36.789999999999992</v>
      </c>
      <c r="H306" s="29">
        <f t="shared" si="135"/>
        <v>220.72</v>
      </c>
      <c r="I306" s="29">
        <v>36.39</v>
      </c>
      <c r="J306" s="29">
        <f t="shared" si="136"/>
        <v>36.39</v>
      </c>
      <c r="K306" s="29">
        <f t="shared" si="137"/>
        <v>7.2800000000000011</v>
      </c>
      <c r="L306" s="29">
        <f t="shared" si="138"/>
        <v>43.67</v>
      </c>
      <c r="M306" s="29">
        <f t="shared" si="139"/>
        <v>220.32</v>
      </c>
      <c r="N306" s="29">
        <f t="shared" si="140"/>
        <v>44.069999999999993</v>
      </c>
      <c r="O306" s="29">
        <f t="shared" si="141"/>
        <v>264.39</v>
      </c>
    </row>
    <row r="307" spans="1:15">
      <c r="A307" s="34">
        <v>268</v>
      </c>
      <c r="B307" s="3" t="s">
        <v>301</v>
      </c>
      <c r="C307" s="28">
        <v>1</v>
      </c>
      <c r="D307" s="29">
        <v>1</v>
      </c>
      <c r="E307" s="29">
        <v>183.93</v>
      </c>
      <c r="F307" s="29">
        <f t="shared" si="133"/>
        <v>183.93</v>
      </c>
      <c r="G307" s="29">
        <f t="shared" si="134"/>
        <v>36.789999999999992</v>
      </c>
      <c r="H307" s="29">
        <f t="shared" si="135"/>
        <v>220.72</v>
      </c>
      <c r="I307" s="29">
        <v>36.39</v>
      </c>
      <c r="J307" s="29">
        <f t="shared" si="136"/>
        <v>36.39</v>
      </c>
      <c r="K307" s="29">
        <f t="shared" si="137"/>
        <v>7.2800000000000011</v>
      </c>
      <c r="L307" s="29">
        <f t="shared" si="138"/>
        <v>43.67</v>
      </c>
      <c r="M307" s="29">
        <f t="shared" si="139"/>
        <v>220.32</v>
      </c>
      <c r="N307" s="29">
        <f t="shared" si="140"/>
        <v>44.069999999999993</v>
      </c>
      <c r="O307" s="29">
        <f t="shared" si="141"/>
        <v>264.39</v>
      </c>
    </row>
    <row r="308" spans="1:15">
      <c r="A308" s="34">
        <v>269</v>
      </c>
      <c r="B308" s="3" t="s">
        <v>302</v>
      </c>
      <c r="C308" s="28">
        <v>1</v>
      </c>
      <c r="D308" s="29">
        <v>1</v>
      </c>
      <c r="E308" s="29">
        <v>183.93</v>
      </c>
      <c r="F308" s="29">
        <f t="shared" si="133"/>
        <v>183.93</v>
      </c>
      <c r="G308" s="29">
        <f t="shared" si="134"/>
        <v>36.789999999999992</v>
      </c>
      <c r="H308" s="29">
        <f t="shared" si="135"/>
        <v>220.72</v>
      </c>
      <c r="I308" s="29">
        <v>36.39</v>
      </c>
      <c r="J308" s="29">
        <f t="shared" si="136"/>
        <v>36.39</v>
      </c>
      <c r="K308" s="29">
        <f t="shared" si="137"/>
        <v>7.2800000000000011</v>
      </c>
      <c r="L308" s="29">
        <f t="shared" si="138"/>
        <v>43.67</v>
      </c>
      <c r="M308" s="29">
        <f t="shared" si="139"/>
        <v>220.32</v>
      </c>
      <c r="N308" s="29">
        <f t="shared" si="140"/>
        <v>44.069999999999993</v>
      </c>
      <c r="O308" s="29">
        <f t="shared" si="141"/>
        <v>264.39</v>
      </c>
    </row>
    <row r="309" spans="1:15">
      <c r="A309" s="34">
        <v>270</v>
      </c>
      <c r="B309" s="3" t="s">
        <v>303</v>
      </c>
      <c r="C309" s="28">
        <v>1</v>
      </c>
      <c r="D309" s="29">
        <v>1</v>
      </c>
      <c r="E309" s="29">
        <v>183.93</v>
      </c>
      <c r="F309" s="29">
        <f t="shared" si="133"/>
        <v>183.93</v>
      </c>
      <c r="G309" s="29">
        <f t="shared" si="134"/>
        <v>36.789999999999992</v>
      </c>
      <c r="H309" s="29">
        <f t="shared" si="135"/>
        <v>220.72</v>
      </c>
      <c r="I309" s="29">
        <v>36.39</v>
      </c>
      <c r="J309" s="29">
        <f t="shared" si="136"/>
        <v>36.39</v>
      </c>
      <c r="K309" s="29">
        <f t="shared" si="137"/>
        <v>7.2800000000000011</v>
      </c>
      <c r="L309" s="29">
        <f t="shared" si="138"/>
        <v>43.67</v>
      </c>
      <c r="M309" s="29">
        <f t="shared" si="139"/>
        <v>220.32</v>
      </c>
      <c r="N309" s="29">
        <f t="shared" si="140"/>
        <v>44.069999999999993</v>
      </c>
      <c r="O309" s="29">
        <f t="shared" si="141"/>
        <v>264.39</v>
      </c>
    </row>
    <row r="310" spans="1:15">
      <c r="A310" s="34">
        <v>271</v>
      </c>
      <c r="B310" s="3" t="s">
        <v>304</v>
      </c>
      <c r="C310" s="28">
        <v>1</v>
      </c>
      <c r="D310" s="29">
        <v>1</v>
      </c>
      <c r="E310" s="29">
        <v>183.93</v>
      </c>
      <c r="F310" s="29">
        <f t="shared" si="133"/>
        <v>183.93</v>
      </c>
      <c r="G310" s="29">
        <f t="shared" si="134"/>
        <v>36.789999999999992</v>
      </c>
      <c r="H310" s="29">
        <f t="shared" si="135"/>
        <v>220.72</v>
      </c>
      <c r="I310" s="29">
        <v>36.39</v>
      </c>
      <c r="J310" s="29">
        <f t="shared" si="136"/>
        <v>36.39</v>
      </c>
      <c r="K310" s="29">
        <f t="shared" si="137"/>
        <v>7.2800000000000011</v>
      </c>
      <c r="L310" s="29">
        <f t="shared" si="138"/>
        <v>43.67</v>
      </c>
      <c r="M310" s="29">
        <f t="shared" si="139"/>
        <v>220.32</v>
      </c>
      <c r="N310" s="29">
        <f t="shared" si="140"/>
        <v>44.069999999999993</v>
      </c>
      <c r="O310" s="29">
        <f t="shared" si="141"/>
        <v>264.39</v>
      </c>
    </row>
    <row r="311" spans="1:15">
      <c r="A311" s="34">
        <v>272</v>
      </c>
      <c r="B311" s="3" t="s">
        <v>305</v>
      </c>
      <c r="C311" s="28">
        <v>1</v>
      </c>
      <c r="D311" s="29">
        <v>1</v>
      </c>
      <c r="E311" s="29">
        <v>183.93</v>
      </c>
      <c r="F311" s="29">
        <f t="shared" si="133"/>
        <v>183.93</v>
      </c>
      <c r="G311" s="29">
        <f t="shared" si="134"/>
        <v>36.789999999999992</v>
      </c>
      <c r="H311" s="29">
        <f t="shared" si="135"/>
        <v>220.72</v>
      </c>
      <c r="I311" s="29">
        <v>36.39</v>
      </c>
      <c r="J311" s="29">
        <f t="shared" si="136"/>
        <v>36.39</v>
      </c>
      <c r="K311" s="29">
        <f t="shared" si="137"/>
        <v>7.2800000000000011</v>
      </c>
      <c r="L311" s="29">
        <f t="shared" si="138"/>
        <v>43.67</v>
      </c>
      <c r="M311" s="29">
        <f t="shared" si="139"/>
        <v>220.32</v>
      </c>
      <c r="N311" s="29">
        <f t="shared" si="140"/>
        <v>44.069999999999993</v>
      </c>
      <c r="O311" s="29">
        <f t="shared" si="141"/>
        <v>264.39</v>
      </c>
    </row>
    <row r="312" spans="1:15">
      <c r="A312" s="34">
        <v>273</v>
      </c>
      <c r="B312" s="3" t="s">
        <v>306</v>
      </c>
      <c r="C312" s="28">
        <v>1</v>
      </c>
      <c r="D312" s="29">
        <v>1</v>
      </c>
      <c r="E312" s="29">
        <v>183.93</v>
      </c>
      <c r="F312" s="29">
        <f t="shared" si="133"/>
        <v>183.93</v>
      </c>
      <c r="G312" s="29">
        <f t="shared" si="134"/>
        <v>36.789999999999992</v>
      </c>
      <c r="H312" s="29">
        <f t="shared" si="135"/>
        <v>220.72</v>
      </c>
      <c r="I312" s="29">
        <v>36.39</v>
      </c>
      <c r="J312" s="29">
        <f t="shared" si="136"/>
        <v>36.39</v>
      </c>
      <c r="K312" s="29">
        <f t="shared" si="137"/>
        <v>7.2800000000000011</v>
      </c>
      <c r="L312" s="29">
        <f t="shared" si="138"/>
        <v>43.67</v>
      </c>
      <c r="M312" s="29">
        <f t="shared" si="139"/>
        <v>220.32</v>
      </c>
      <c r="N312" s="29">
        <f t="shared" si="140"/>
        <v>44.069999999999993</v>
      </c>
      <c r="O312" s="29">
        <f t="shared" si="141"/>
        <v>264.39</v>
      </c>
    </row>
    <row r="313" spans="1:15">
      <c r="A313" s="34">
        <v>274</v>
      </c>
      <c r="B313" s="3" t="s">
        <v>307</v>
      </c>
      <c r="C313" s="28">
        <v>1</v>
      </c>
      <c r="D313" s="29">
        <v>1</v>
      </c>
      <c r="E313" s="29">
        <v>183.93</v>
      </c>
      <c r="F313" s="29">
        <f t="shared" si="133"/>
        <v>183.93</v>
      </c>
      <c r="G313" s="29">
        <f t="shared" si="134"/>
        <v>36.789999999999992</v>
      </c>
      <c r="H313" s="29">
        <f t="shared" si="135"/>
        <v>220.72</v>
      </c>
      <c r="I313" s="29">
        <v>36.39</v>
      </c>
      <c r="J313" s="29">
        <f t="shared" si="136"/>
        <v>36.39</v>
      </c>
      <c r="K313" s="29">
        <f t="shared" si="137"/>
        <v>7.2800000000000011</v>
      </c>
      <c r="L313" s="29">
        <f t="shared" si="138"/>
        <v>43.67</v>
      </c>
      <c r="M313" s="29">
        <f t="shared" si="139"/>
        <v>220.32</v>
      </c>
      <c r="N313" s="29">
        <f t="shared" si="140"/>
        <v>44.069999999999993</v>
      </c>
      <c r="O313" s="29">
        <f t="shared" si="141"/>
        <v>264.39</v>
      </c>
    </row>
    <row r="314" spans="1:15">
      <c r="A314" s="34">
        <v>275</v>
      </c>
      <c r="B314" s="3" t="s">
        <v>308</v>
      </c>
      <c r="C314" s="28">
        <v>1</v>
      </c>
      <c r="D314" s="29">
        <v>1</v>
      </c>
      <c r="E314" s="29">
        <v>183.93</v>
      </c>
      <c r="F314" s="29">
        <f t="shared" si="133"/>
        <v>183.93</v>
      </c>
      <c r="G314" s="29">
        <f t="shared" si="134"/>
        <v>36.789999999999992</v>
      </c>
      <c r="H314" s="29">
        <f t="shared" si="135"/>
        <v>220.72</v>
      </c>
      <c r="I314" s="29">
        <v>36.39</v>
      </c>
      <c r="J314" s="29">
        <f t="shared" si="136"/>
        <v>36.39</v>
      </c>
      <c r="K314" s="29">
        <f t="shared" si="137"/>
        <v>7.2800000000000011</v>
      </c>
      <c r="L314" s="29">
        <f t="shared" si="138"/>
        <v>43.67</v>
      </c>
      <c r="M314" s="29">
        <f t="shared" si="139"/>
        <v>220.32</v>
      </c>
      <c r="N314" s="29">
        <f t="shared" si="140"/>
        <v>44.069999999999993</v>
      </c>
      <c r="O314" s="29">
        <f t="shared" si="141"/>
        <v>264.39</v>
      </c>
    </row>
    <row r="315" spans="1:15">
      <c r="A315" s="34">
        <v>276</v>
      </c>
      <c r="B315" s="3" t="s">
        <v>309</v>
      </c>
      <c r="C315" s="28">
        <v>1</v>
      </c>
      <c r="D315" s="29">
        <v>1</v>
      </c>
      <c r="E315" s="29">
        <v>183.93</v>
      </c>
      <c r="F315" s="29">
        <f t="shared" si="133"/>
        <v>183.93</v>
      </c>
      <c r="G315" s="29">
        <f t="shared" si="134"/>
        <v>36.789999999999992</v>
      </c>
      <c r="H315" s="29">
        <f t="shared" si="135"/>
        <v>220.72</v>
      </c>
      <c r="I315" s="29">
        <v>36.39</v>
      </c>
      <c r="J315" s="29">
        <f t="shared" si="136"/>
        <v>36.39</v>
      </c>
      <c r="K315" s="29">
        <f t="shared" si="137"/>
        <v>7.2800000000000011</v>
      </c>
      <c r="L315" s="29">
        <f t="shared" si="138"/>
        <v>43.67</v>
      </c>
      <c r="M315" s="29">
        <f t="shared" si="139"/>
        <v>220.32</v>
      </c>
      <c r="N315" s="29">
        <f t="shared" si="140"/>
        <v>44.069999999999993</v>
      </c>
      <c r="O315" s="29">
        <f t="shared" si="141"/>
        <v>264.39</v>
      </c>
    </row>
    <row r="316" spans="1:15">
      <c r="A316" s="34">
        <v>277</v>
      </c>
      <c r="B316" s="3" t="s">
        <v>310</v>
      </c>
      <c r="C316" s="28">
        <v>1</v>
      </c>
      <c r="D316" s="29">
        <v>1</v>
      </c>
      <c r="E316" s="29">
        <v>183.93</v>
      </c>
      <c r="F316" s="29">
        <f t="shared" si="133"/>
        <v>183.93</v>
      </c>
      <c r="G316" s="29">
        <f t="shared" si="134"/>
        <v>36.789999999999992</v>
      </c>
      <c r="H316" s="29">
        <f t="shared" si="135"/>
        <v>220.72</v>
      </c>
      <c r="I316" s="29">
        <v>36.39</v>
      </c>
      <c r="J316" s="29">
        <f t="shared" si="136"/>
        <v>36.39</v>
      </c>
      <c r="K316" s="29">
        <f t="shared" si="137"/>
        <v>7.2800000000000011</v>
      </c>
      <c r="L316" s="29">
        <f t="shared" si="138"/>
        <v>43.67</v>
      </c>
      <c r="M316" s="29">
        <f t="shared" si="139"/>
        <v>220.32</v>
      </c>
      <c r="N316" s="29">
        <f t="shared" si="140"/>
        <v>44.069999999999993</v>
      </c>
      <c r="O316" s="29">
        <f t="shared" si="141"/>
        <v>264.39</v>
      </c>
    </row>
    <row r="317" spans="1:15">
      <c r="A317" s="34">
        <v>278</v>
      </c>
      <c r="B317" s="3" t="s">
        <v>311</v>
      </c>
      <c r="C317" s="28">
        <v>1</v>
      </c>
      <c r="D317" s="29">
        <v>1</v>
      </c>
      <c r="E317" s="29">
        <v>183.93</v>
      </c>
      <c r="F317" s="29">
        <f t="shared" si="133"/>
        <v>183.93</v>
      </c>
      <c r="G317" s="29">
        <f t="shared" si="134"/>
        <v>36.789999999999992</v>
      </c>
      <c r="H317" s="29">
        <f t="shared" si="135"/>
        <v>220.72</v>
      </c>
      <c r="I317" s="29">
        <v>36.39</v>
      </c>
      <c r="J317" s="29">
        <f t="shared" si="136"/>
        <v>36.39</v>
      </c>
      <c r="K317" s="29">
        <f t="shared" si="137"/>
        <v>7.2800000000000011</v>
      </c>
      <c r="L317" s="29">
        <f t="shared" si="138"/>
        <v>43.67</v>
      </c>
      <c r="M317" s="29">
        <f t="shared" si="139"/>
        <v>220.32</v>
      </c>
      <c r="N317" s="29">
        <f t="shared" si="140"/>
        <v>44.069999999999993</v>
      </c>
      <c r="O317" s="29">
        <f t="shared" si="141"/>
        <v>264.39</v>
      </c>
    </row>
    <row r="318" spans="1:15">
      <c r="A318" s="34">
        <v>279</v>
      </c>
      <c r="B318" s="3" t="s">
        <v>312</v>
      </c>
      <c r="C318" s="28">
        <v>1</v>
      </c>
      <c r="D318" s="29">
        <v>1</v>
      </c>
      <c r="E318" s="29">
        <v>183.93</v>
      </c>
      <c r="F318" s="29">
        <f t="shared" si="133"/>
        <v>183.93</v>
      </c>
      <c r="G318" s="29">
        <f t="shared" si="134"/>
        <v>36.789999999999992</v>
      </c>
      <c r="H318" s="29">
        <f t="shared" si="135"/>
        <v>220.72</v>
      </c>
      <c r="I318" s="29">
        <v>36.39</v>
      </c>
      <c r="J318" s="29">
        <f t="shared" si="136"/>
        <v>36.39</v>
      </c>
      <c r="K318" s="29">
        <f t="shared" si="137"/>
        <v>7.2800000000000011</v>
      </c>
      <c r="L318" s="29">
        <f t="shared" si="138"/>
        <v>43.67</v>
      </c>
      <c r="M318" s="29">
        <f t="shared" si="139"/>
        <v>220.32</v>
      </c>
      <c r="N318" s="29">
        <f t="shared" si="140"/>
        <v>44.069999999999993</v>
      </c>
      <c r="O318" s="29">
        <f t="shared" si="141"/>
        <v>264.39</v>
      </c>
    </row>
    <row r="319" spans="1:15">
      <c r="A319" s="34">
        <v>280</v>
      </c>
      <c r="B319" s="3" t="s">
        <v>313</v>
      </c>
      <c r="C319" s="28">
        <v>1</v>
      </c>
      <c r="D319" s="29">
        <v>1</v>
      </c>
      <c r="E319" s="29">
        <v>183.93</v>
      </c>
      <c r="F319" s="29">
        <f t="shared" si="133"/>
        <v>183.93</v>
      </c>
      <c r="G319" s="29">
        <f t="shared" si="134"/>
        <v>36.789999999999992</v>
      </c>
      <c r="H319" s="29">
        <f t="shared" si="135"/>
        <v>220.72</v>
      </c>
      <c r="I319" s="29">
        <v>36.39</v>
      </c>
      <c r="J319" s="29">
        <f t="shared" si="136"/>
        <v>36.39</v>
      </c>
      <c r="K319" s="29">
        <f t="shared" si="137"/>
        <v>7.2800000000000011</v>
      </c>
      <c r="L319" s="29">
        <f t="shared" si="138"/>
        <v>43.67</v>
      </c>
      <c r="M319" s="29">
        <f t="shared" si="139"/>
        <v>220.32</v>
      </c>
      <c r="N319" s="29">
        <f t="shared" si="140"/>
        <v>44.069999999999993</v>
      </c>
      <c r="O319" s="29">
        <f t="shared" si="141"/>
        <v>264.39</v>
      </c>
    </row>
    <row r="320" spans="1:15">
      <c r="A320" s="34">
        <v>281</v>
      </c>
      <c r="B320" s="3" t="s">
        <v>314</v>
      </c>
      <c r="C320" s="28">
        <v>1</v>
      </c>
      <c r="D320" s="29">
        <v>1</v>
      </c>
      <c r="E320" s="29">
        <v>183.93</v>
      </c>
      <c r="F320" s="29">
        <f t="shared" si="133"/>
        <v>183.93</v>
      </c>
      <c r="G320" s="29">
        <f t="shared" si="134"/>
        <v>36.789999999999992</v>
      </c>
      <c r="H320" s="29">
        <f t="shared" si="135"/>
        <v>220.72</v>
      </c>
      <c r="I320" s="29">
        <v>36.39</v>
      </c>
      <c r="J320" s="29">
        <f t="shared" si="136"/>
        <v>36.39</v>
      </c>
      <c r="K320" s="29">
        <f t="shared" si="137"/>
        <v>7.2800000000000011</v>
      </c>
      <c r="L320" s="29">
        <f t="shared" si="138"/>
        <v>43.67</v>
      </c>
      <c r="M320" s="29">
        <f t="shared" si="139"/>
        <v>220.32</v>
      </c>
      <c r="N320" s="29">
        <f t="shared" si="140"/>
        <v>44.069999999999993</v>
      </c>
      <c r="O320" s="29">
        <f t="shared" si="141"/>
        <v>264.39</v>
      </c>
    </row>
    <row r="321" spans="1:15">
      <c r="A321" s="34">
        <v>282</v>
      </c>
      <c r="B321" s="3" t="s">
        <v>315</v>
      </c>
      <c r="C321" s="28">
        <v>1</v>
      </c>
      <c r="D321" s="29">
        <v>1</v>
      </c>
      <c r="E321" s="29">
        <v>183.93</v>
      </c>
      <c r="F321" s="29">
        <f t="shared" si="133"/>
        <v>183.93</v>
      </c>
      <c r="G321" s="29">
        <f t="shared" si="134"/>
        <v>36.789999999999992</v>
      </c>
      <c r="H321" s="29">
        <f t="shared" si="135"/>
        <v>220.72</v>
      </c>
      <c r="I321" s="29">
        <v>36.39</v>
      </c>
      <c r="J321" s="29">
        <f t="shared" si="136"/>
        <v>36.39</v>
      </c>
      <c r="K321" s="29">
        <f t="shared" si="137"/>
        <v>7.2800000000000011</v>
      </c>
      <c r="L321" s="29">
        <f t="shared" si="138"/>
        <v>43.67</v>
      </c>
      <c r="M321" s="29">
        <f t="shared" si="139"/>
        <v>220.32</v>
      </c>
      <c r="N321" s="29">
        <f t="shared" si="140"/>
        <v>44.069999999999993</v>
      </c>
      <c r="O321" s="29">
        <f t="shared" si="141"/>
        <v>264.39</v>
      </c>
    </row>
    <row r="322" spans="1:15">
      <c r="A322" s="34">
        <v>283</v>
      </c>
      <c r="B322" s="3" t="s">
        <v>316</v>
      </c>
      <c r="C322" s="28">
        <v>1</v>
      </c>
      <c r="D322" s="29">
        <v>1</v>
      </c>
      <c r="E322" s="29">
        <v>183.93</v>
      </c>
      <c r="F322" s="29">
        <f t="shared" si="133"/>
        <v>183.93</v>
      </c>
      <c r="G322" s="29">
        <f t="shared" si="134"/>
        <v>36.789999999999992</v>
      </c>
      <c r="H322" s="29">
        <f t="shared" si="135"/>
        <v>220.72</v>
      </c>
      <c r="I322" s="29">
        <v>36.39</v>
      </c>
      <c r="J322" s="29">
        <f t="shared" si="136"/>
        <v>36.39</v>
      </c>
      <c r="K322" s="29">
        <f t="shared" si="137"/>
        <v>7.2800000000000011</v>
      </c>
      <c r="L322" s="29">
        <f t="shared" si="138"/>
        <v>43.67</v>
      </c>
      <c r="M322" s="29">
        <f t="shared" si="139"/>
        <v>220.32</v>
      </c>
      <c r="N322" s="29">
        <f t="shared" si="140"/>
        <v>44.069999999999993</v>
      </c>
      <c r="O322" s="29">
        <f t="shared" si="141"/>
        <v>264.39</v>
      </c>
    </row>
    <row r="323" spans="1:15">
      <c r="A323" s="34">
        <v>284</v>
      </c>
      <c r="B323" s="3" t="s">
        <v>317</v>
      </c>
      <c r="C323" s="28">
        <v>1</v>
      </c>
      <c r="D323" s="29">
        <v>1</v>
      </c>
      <c r="E323" s="29">
        <v>183.93</v>
      </c>
      <c r="F323" s="29">
        <f t="shared" si="133"/>
        <v>183.93</v>
      </c>
      <c r="G323" s="29">
        <f t="shared" si="134"/>
        <v>36.789999999999992</v>
      </c>
      <c r="H323" s="29">
        <f t="shared" si="135"/>
        <v>220.72</v>
      </c>
      <c r="I323" s="29">
        <v>36.39</v>
      </c>
      <c r="J323" s="29">
        <f t="shared" si="136"/>
        <v>36.39</v>
      </c>
      <c r="K323" s="29">
        <f t="shared" si="137"/>
        <v>7.2800000000000011</v>
      </c>
      <c r="L323" s="29">
        <f t="shared" si="138"/>
        <v>43.67</v>
      </c>
      <c r="M323" s="29">
        <f t="shared" si="139"/>
        <v>220.32</v>
      </c>
      <c r="N323" s="29">
        <f t="shared" si="140"/>
        <v>44.069999999999993</v>
      </c>
      <c r="O323" s="29">
        <f t="shared" si="141"/>
        <v>264.39</v>
      </c>
    </row>
    <row r="324" spans="1:15">
      <c r="A324" s="34">
        <v>285</v>
      </c>
      <c r="B324" s="3" t="s">
        <v>318</v>
      </c>
      <c r="C324" s="28">
        <v>1</v>
      </c>
      <c r="D324" s="29">
        <v>1</v>
      </c>
      <c r="E324" s="29">
        <v>183.93</v>
      </c>
      <c r="F324" s="29">
        <f t="shared" si="133"/>
        <v>183.93</v>
      </c>
      <c r="G324" s="29">
        <f t="shared" si="134"/>
        <v>36.789999999999992</v>
      </c>
      <c r="H324" s="29">
        <f t="shared" si="135"/>
        <v>220.72</v>
      </c>
      <c r="I324" s="29">
        <v>36.39</v>
      </c>
      <c r="J324" s="29">
        <f t="shared" si="136"/>
        <v>36.39</v>
      </c>
      <c r="K324" s="29">
        <f t="shared" si="137"/>
        <v>7.2800000000000011</v>
      </c>
      <c r="L324" s="29">
        <f t="shared" si="138"/>
        <v>43.67</v>
      </c>
      <c r="M324" s="29">
        <f t="shared" si="139"/>
        <v>220.32</v>
      </c>
      <c r="N324" s="29">
        <f t="shared" si="140"/>
        <v>44.069999999999993</v>
      </c>
      <c r="O324" s="29">
        <f t="shared" si="141"/>
        <v>264.39</v>
      </c>
    </row>
    <row r="325" spans="1:15">
      <c r="A325" s="34">
        <v>286</v>
      </c>
      <c r="B325" s="3" t="s">
        <v>319</v>
      </c>
      <c r="C325" s="28">
        <v>1</v>
      </c>
      <c r="D325" s="29">
        <v>1</v>
      </c>
      <c r="E325" s="29">
        <v>183.93</v>
      </c>
      <c r="F325" s="29">
        <f t="shared" si="133"/>
        <v>183.93</v>
      </c>
      <c r="G325" s="29">
        <f t="shared" si="134"/>
        <v>36.789999999999992</v>
      </c>
      <c r="H325" s="29">
        <f t="shared" si="135"/>
        <v>220.72</v>
      </c>
      <c r="I325" s="29">
        <v>36.39</v>
      </c>
      <c r="J325" s="29">
        <f t="shared" si="136"/>
        <v>36.39</v>
      </c>
      <c r="K325" s="29">
        <f t="shared" si="137"/>
        <v>7.2800000000000011</v>
      </c>
      <c r="L325" s="29">
        <f t="shared" si="138"/>
        <v>43.67</v>
      </c>
      <c r="M325" s="29">
        <f t="shared" si="139"/>
        <v>220.32</v>
      </c>
      <c r="N325" s="29">
        <f t="shared" si="140"/>
        <v>44.069999999999993</v>
      </c>
      <c r="O325" s="29">
        <f t="shared" si="141"/>
        <v>264.39</v>
      </c>
    </row>
    <row r="326" spans="1:15">
      <c r="A326" s="34">
        <v>287</v>
      </c>
      <c r="B326" s="3" t="s">
        <v>320</v>
      </c>
      <c r="C326" s="28">
        <v>1</v>
      </c>
      <c r="D326" s="29">
        <v>1</v>
      </c>
      <c r="E326" s="29">
        <v>183.93</v>
      </c>
      <c r="F326" s="29">
        <f t="shared" si="133"/>
        <v>183.93</v>
      </c>
      <c r="G326" s="29">
        <f t="shared" si="134"/>
        <v>36.789999999999992</v>
      </c>
      <c r="H326" s="29">
        <f t="shared" si="135"/>
        <v>220.72</v>
      </c>
      <c r="I326" s="29">
        <v>36.39</v>
      </c>
      <c r="J326" s="29">
        <f t="shared" si="136"/>
        <v>36.39</v>
      </c>
      <c r="K326" s="29">
        <f t="shared" si="137"/>
        <v>7.2800000000000011</v>
      </c>
      <c r="L326" s="29">
        <f t="shared" si="138"/>
        <v>43.67</v>
      </c>
      <c r="M326" s="29">
        <f t="shared" si="139"/>
        <v>220.32</v>
      </c>
      <c r="N326" s="29">
        <f t="shared" si="140"/>
        <v>44.069999999999993</v>
      </c>
      <c r="O326" s="29">
        <f t="shared" si="141"/>
        <v>264.39</v>
      </c>
    </row>
    <row r="327" spans="1:15">
      <c r="A327" s="34">
        <v>288</v>
      </c>
      <c r="B327" s="3" t="s">
        <v>321</v>
      </c>
      <c r="C327" s="28">
        <v>1</v>
      </c>
      <c r="D327" s="29">
        <v>1</v>
      </c>
      <c r="E327" s="29">
        <v>183.93</v>
      </c>
      <c r="F327" s="29">
        <f t="shared" si="133"/>
        <v>183.93</v>
      </c>
      <c r="G327" s="29">
        <f t="shared" si="134"/>
        <v>36.789999999999992</v>
      </c>
      <c r="H327" s="29">
        <f t="shared" si="135"/>
        <v>220.72</v>
      </c>
      <c r="I327" s="29">
        <v>36.39</v>
      </c>
      <c r="J327" s="29">
        <f t="shared" si="136"/>
        <v>36.39</v>
      </c>
      <c r="K327" s="29">
        <f t="shared" si="137"/>
        <v>7.2800000000000011</v>
      </c>
      <c r="L327" s="29">
        <f t="shared" si="138"/>
        <v>43.67</v>
      </c>
      <c r="M327" s="29">
        <f t="shared" si="139"/>
        <v>220.32</v>
      </c>
      <c r="N327" s="29">
        <f t="shared" si="140"/>
        <v>44.069999999999993</v>
      </c>
      <c r="O327" s="29">
        <f t="shared" si="141"/>
        <v>264.39</v>
      </c>
    </row>
    <row r="328" spans="1:15">
      <c r="A328" s="34">
        <v>289</v>
      </c>
      <c r="B328" s="3" t="s">
        <v>322</v>
      </c>
      <c r="C328" s="28">
        <v>1</v>
      </c>
      <c r="D328" s="29">
        <v>1</v>
      </c>
      <c r="E328" s="29">
        <v>183.93</v>
      </c>
      <c r="F328" s="29">
        <f t="shared" si="133"/>
        <v>183.93</v>
      </c>
      <c r="G328" s="29">
        <f t="shared" si="134"/>
        <v>36.789999999999992</v>
      </c>
      <c r="H328" s="29">
        <f t="shared" si="135"/>
        <v>220.72</v>
      </c>
      <c r="I328" s="29">
        <v>36.39</v>
      </c>
      <c r="J328" s="29">
        <f t="shared" si="136"/>
        <v>36.39</v>
      </c>
      <c r="K328" s="29">
        <f t="shared" si="137"/>
        <v>7.2800000000000011</v>
      </c>
      <c r="L328" s="29">
        <f t="shared" si="138"/>
        <v>43.67</v>
      </c>
      <c r="M328" s="29">
        <f t="shared" si="139"/>
        <v>220.32</v>
      </c>
      <c r="N328" s="29">
        <f t="shared" si="140"/>
        <v>44.069999999999993</v>
      </c>
      <c r="O328" s="29">
        <f t="shared" si="141"/>
        <v>264.39</v>
      </c>
    </row>
    <row r="329" spans="1:15">
      <c r="A329" s="34">
        <v>290</v>
      </c>
      <c r="B329" s="3" t="s">
        <v>323</v>
      </c>
      <c r="C329" s="28">
        <v>1</v>
      </c>
      <c r="D329" s="29">
        <v>1</v>
      </c>
      <c r="E329" s="29">
        <v>183.93</v>
      </c>
      <c r="F329" s="29">
        <f t="shared" si="133"/>
        <v>183.93</v>
      </c>
      <c r="G329" s="29">
        <f t="shared" si="134"/>
        <v>36.789999999999992</v>
      </c>
      <c r="H329" s="29">
        <f t="shared" si="135"/>
        <v>220.72</v>
      </c>
      <c r="I329" s="29">
        <v>36.39</v>
      </c>
      <c r="J329" s="29">
        <f t="shared" si="136"/>
        <v>36.39</v>
      </c>
      <c r="K329" s="29">
        <f t="shared" si="137"/>
        <v>7.2800000000000011</v>
      </c>
      <c r="L329" s="29">
        <f t="shared" si="138"/>
        <v>43.67</v>
      </c>
      <c r="M329" s="29">
        <f t="shared" si="139"/>
        <v>220.32</v>
      </c>
      <c r="N329" s="29">
        <f t="shared" si="140"/>
        <v>44.069999999999993</v>
      </c>
      <c r="O329" s="29">
        <f t="shared" si="141"/>
        <v>264.39</v>
      </c>
    </row>
    <row r="330" spans="1:15">
      <c r="A330" s="34">
        <v>291</v>
      </c>
      <c r="B330" s="3" t="s">
        <v>324</v>
      </c>
      <c r="C330" s="28">
        <v>1</v>
      </c>
      <c r="D330" s="29">
        <v>1</v>
      </c>
      <c r="E330" s="29">
        <v>183.93</v>
      </c>
      <c r="F330" s="29">
        <f t="shared" si="133"/>
        <v>183.93</v>
      </c>
      <c r="G330" s="29">
        <f t="shared" si="134"/>
        <v>36.789999999999992</v>
      </c>
      <c r="H330" s="29">
        <f t="shared" si="135"/>
        <v>220.72</v>
      </c>
      <c r="I330" s="29">
        <v>36.39</v>
      </c>
      <c r="J330" s="29">
        <f t="shared" si="136"/>
        <v>36.39</v>
      </c>
      <c r="K330" s="29">
        <f t="shared" si="137"/>
        <v>7.2800000000000011</v>
      </c>
      <c r="L330" s="29">
        <f t="shared" si="138"/>
        <v>43.67</v>
      </c>
      <c r="M330" s="29">
        <f t="shared" si="139"/>
        <v>220.32</v>
      </c>
      <c r="N330" s="29">
        <f t="shared" si="140"/>
        <v>44.069999999999993</v>
      </c>
      <c r="O330" s="29">
        <f t="shared" si="141"/>
        <v>264.39</v>
      </c>
    </row>
    <row r="331" spans="1:15">
      <c r="A331" s="34">
        <v>292</v>
      </c>
      <c r="B331" s="3" t="s">
        <v>325</v>
      </c>
      <c r="C331" s="28">
        <v>1</v>
      </c>
      <c r="D331" s="29">
        <v>1</v>
      </c>
      <c r="E331" s="29">
        <v>183.93</v>
      </c>
      <c r="F331" s="29">
        <f t="shared" si="133"/>
        <v>183.93</v>
      </c>
      <c r="G331" s="29">
        <f t="shared" si="134"/>
        <v>36.789999999999992</v>
      </c>
      <c r="H331" s="29">
        <f t="shared" si="135"/>
        <v>220.72</v>
      </c>
      <c r="I331" s="29">
        <v>36.39</v>
      </c>
      <c r="J331" s="29">
        <f t="shared" si="136"/>
        <v>36.39</v>
      </c>
      <c r="K331" s="29">
        <f t="shared" si="137"/>
        <v>7.2800000000000011</v>
      </c>
      <c r="L331" s="29">
        <f t="shared" si="138"/>
        <v>43.67</v>
      </c>
      <c r="M331" s="29">
        <f t="shared" si="139"/>
        <v>220.32</v>
      </c>
      <c r="N331" s="29">
        <f t="shared" si="140"/>
        <v>44.069999999999993</v>
      </c>
      <c r="O331" s="29">
        <f t="shared" si="141"/>
        <v>264.39</v>
      </c>
    </row>
    <row r="332" spans="1:15">
      <c r="A332" s="32">
        <v>293</v>
      </c>
      <c r="B332" s="2" t="s">
        <v>326</v>
      </c>
      <c r="C332" s="30">
        <v>1</v>
      </c>
      <c r="D332" s="50">
        <v>1</v>
      </c>
      <c r="E332" s="50">
        <v>183.93</v>
      </c>
      <c r="F332" s="50">
        <f>ROUND(C332*E332/D332,2)</f>
        <v>183.93</v>
      </c>
      <c r="G332" s="50">
        <f>H332-F332</f>
        <v>36.789999999999992</v>
      </c>
      <c r="H332" s="50">
        <f>ROUND(F332*1.2,2)</f>
        <v>220.72</v>
      </c>
      <c r="I332" s="50">
        <v>36.39</v>
      </c>
      <c r="J332" s="50">
        <f>ROUND(C332*I332/D332,2)</f>
        <v>36.39</v>
      </c>
      <c r="K332" s="50">
        <f>L332-J332</f>
        <v>7.2800000000000011</v>
      </c>
      <c r="L332" s="50">
        <f>ROUND(J332*1.2,2)</f>
        <v>43.67</v>
      </c>
      <c r="M332" s="50">
        <f>F332+J332</f>
        <v>220.32</v>
      </c>
      <c r="N332" s="50">
        <f>G332+K332</f>
        <v>44.069999999999993</v>
      </c>
      <c r="O332" s="50">
        <f>H332+L332</f>
        <v>264.39</v>
      </c>
    </row>
    <row r="333" spans="1:15" ht="15" customHeight="1">
      <c r="A333" s="43"/>
      <c r="B333" s="61" t="s">
        <v>32</v>
      </c>
      <c r="C333" s="60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6"/>
    </row>
    <row r="334" spans="1:15">
      <c r="A334" s="33">
        <v>294</v>
      </c>
      <c r="B334" s="5" t="s">
        <v>327</v>
      </c>
      <c r="C334" s="31">
        <v>1</v>
      </c>
      <c r="D334" s="51">
        <v>1</v>
      </c>
      <c r="E334" s="51">
        <v>183.93</v>
      </c>
      <c r="F334" s="51">
        <f>ROUND(C334*E334/D334,2)</f>
        <v>183.93</v>
      </c>
      <c r="G334" s="51">
        <f t="shared" ref="G334:G340" si="142">H334-F334</f>
        <v>36.789999999999992</v>
      </c>
      <c r="H334" s="51">
        <f t="shared" ref="H334:H340" si="143">ROUND(F334*1.2,2)</f>
        <v>220.72</v>
      </c>
      <c r="I334" s="51">
        <v>36.39</v>
      </c>
      <c r="J334" s="51">
        <f>ROUND(C334*I334/D334,2)</f>
        <v>36.39</v>
      </c>
      <c r="K334" s="51">
        <f t="shared" ref="K334:K340" si="144">L334-J334</f>
        <v>7.2800000000000011</v>
      </c>
      <c r="L334" s="51">
        <f t="shared" ref="L334:L340" si="145">ROUND(J334*1.2,2)</f>
        <v>43.67</v>
      </c>
      <c r="M334" s="51">
        <f t="shared" ref="M334:O339" si="146">F334+J334</f>
        <v>220.32</v>
      </c>
      <c r="N334" s="51">
        <f t="shared" si="146"/>
        <v>44.069999999999993</v>
      </c>
      <c r="O334" s="51">
        <f t="shared" si="146"/>
        <v>264.39</v>
      </c>
    </row>
    <row r="335" spans="1:15">
      <c r="A335" s="34">
        <v>296</v>
      </c>
      <c r="B335" s="3" t="s">
        <v>328</v>
      </c>
      <c r="C335" s="28">
        <v>1</v>
      </c>
      <c r="D335" s="29">
        <v>1</v>
      </c>
      <c r="E335" s="29">
        <v>183.93</v>
      </c>
      <c r="F335" s="29">
        <f>ROUND(C335*E335/D335,2)</f>
        <v>183.93</v>
      </c>
      <c r="G335" s="29">
        <f t="shared" si="142"/>
        <v>36.789999999999992</v>
      </c>
      <c r="H335" s="29">
        <f t="shared" si="143"/>
        <v>220.72</v>
      </c>
      <c r="I335" s="29">
        <v>36.39</v>
      </c>
      <c r="J335" s="29">
        <f>ROUND(C335*I335/D335,2)</f>
        <v>36.39</v>
      </c>
      <c r="K335" s="29">
        <f t="shared" si="144"/>
        <v>7.2800000000000011</v>
      </c>
      <c r="L335" s="29">
        <f t="shared" si="145"/>
        <v>43.67</v>
      </c>
      <c r="M335" s="29">
        <f t="shared" si="146"/>
        <v>220.32</v>
      </c>
      <c r="N335" s="29">
        <f t="shared" si="146"/>
        <v>44.069999999999993</v>
      </c>
      <c r="O335" s="29">
        <f t="shared" si="146"/>
        <v>264.39</v>
      </c>
    </row>
    <row r="336" spans="1:15">
      <c r="A336" s="34">
        <v>297</v>
      </c>
      <c r="B336" s="3" t="s">
        <v>329</v>
      </c>
      <c r="C336" s="28">
        <v>1</v>
      </c>
      <c r="D336" s="29">
        <v>1</v>
      </c>
      <c r="E336" s="29">
        <v>183.93</v>
      </c>
      <c r="F336" s="29">
        <f>ROUND(C336*E336/D336,2)</f>
        <v>183.93</v>
      </c>
      <c r="G336" s="29">
        <f t="shared" si="142"/>
        <v>36.789999999999992</v>
      </c>
      <c r="H336" s="29">
        <f t="shared" si="143"/>
        <v>220.72</v>
      </c>
      <c r="I336" s="29">
        <v>36.39</v>
      </c>
      <c r="J336" s="29">
        <f>ROUND(C336*I336/D336,2)</f>
        <v>36.39</v>
      </c>
      <c r="K336" s="29">
        <f t="shared" si="144"/>
        <v>7.2800000000000011</v>
      </c>
      <c r="L336" s="29">
        <f t="shared" si="145"/>
        <v>43.67</v>
      </c>
      <c r="M336" s="29">
        <f t="shared" si="146"/>
        <v>220.32</v>
      </c>
      <c r="N336" s="29">
        <f t="shared" si="146"/>
        <v>44.069999999999993</v>
      </c>
      <c r="O336" s="29">
        <f t="shared" si="146"/>
        <v>264.39</v>
      </c>
    </row>
    <row r="337" spans="1:204">
      <c r="A337" s="34">
        <v>298</v>
      </c>
      <c r="B337" s="3" t="s">
        <v>330</v>
      </c>
      <c r="C337" s="28">
        <v>1</v>
      </c>
      <c r="D337" s="29">
        <v>1</v>
      </c>
      <c r="E337" s="29">
        <v>183.93</v>
      </c>
      <c r="F337" s="29">
        <f>ROUND(C337*E337/D337,2)</f>
        <v>183.93</v>
      </c>
      <c r="G337" s="29">
        <f t="shared" si="142"/>
        <v>36.789999999999992</v>
      </c>
      <c r="H337" s="29">
        <f t="shared" si="143"/>
        <v>220.72</v>
      </c>
      <c r="I337" s="29">
        <v>36.39</v>
      </c>
      <c r="J337" s="29">
        <f>ROUND(C337*I337/D337,2)</f>
        <v>36.39</v>
      </c>
      <c r="K337" s="29">
        <f t="shared" si="144"/>
        <v>7.2800000000000011</v>
      </c>
      <c r="L337" s="29">
        <f t="shared" si="145"/>
        <v>43.67</v>
      </c>
      <c r="M337" s="29">
        <f t="shared" si="146"/>
        <v>220.32</v>
      </c>
      <c r="N337" s="29">
        <f t="shared" si="146"/>
        <v>44.069999999999993</v>
      </c>
      <c r="O337" s="29">
        <f t="shared" si="146"/>
        <v>264.39</v>
      </c>
    </row>
    <row r="338" spans="1:204">
      <c r="A338" s="72">
        <v>299</v>
      </c>
      <c r="B338" s="3" t="s">
        <v>331</v>
      </c>
      <c r="C338" s="66">
        <v>1</v>
      </c>
      <c r="D338" s="63">
        <v>2</v>
      </c>
      <c r="E338" s="63">
        <v>183.93</v>
      </c>
      <c r="F338" s="29">
        <f>ROUND(C338*E338/D338,2)</f>
        <v>91.97</v>
      </c>
      <c r="G338" s="29">
        <f>H338-F338</f>
        <v>18.39</v>
      </c>
      <c r="H338" s="29">
        <f>ROUND(F338*1.2,2)</f>
        <v>110.36</v>
      </c>
      <c r="I338" s="63">
        <v>36.39</v>
      </c>
      <c r="J338" s="25">
        <f>ROUND(C338*I338/D338,2)-0.01</f>
        <v>18.189999999999998</v>
      </c>
      <c r="K338" s="29">
        <f>L338-J338</f>
        <v>3.6400000000000006</v>
      </c>
      <c r="L338" s="29">
        <f>ROUND(J338*1.2,2)</f>
        <v>21.83</v>
      </c>
      <c r="M338" s="25">
        <f t="shared" si="146"/>
        <v>110.16</v>
      </c>
      <c r="N338" s="29">
        <f t="shared" si="146"/>
        <v>22.03</v>
      </c>
      <c r="O338" s="25">
        <f t="shared" si="146"/>
        <v>132.19</v>
      </c>
    </row>
    <row r="339" spans="1:204">
      <c r="A339" s="73"/>
      <c r="B339" s="3" t="s">
        <v>332</v>
      </c>
      <c r="C339" s="68"/>
      <c r="D339" s="64"/>
      <c r="E339" s="64"/>
      <c r="F339" s="29">
        <v>91.96</v>
      </c>
      <c r="G339" s="29">
        <f>H339-F339</f>
        <v>18.39</v>
      </c>
      <c r="H339" s="29">
        <f>ROUND(F339*1.2,2)</f>
        <v>110.35</v>
      </c>
      <c r="I339" s="64"/>
      <c r="J339" s="25">
        <v>18.2</v>
      </c>
      <c r="K339" s="25">
        <f>L339-J339</f>
        <v>3.6400000000000006</v>
      </c>
      <c r="L339" s="29">
        <f>ROUND(J339*1.2,2)</f>
        <v>21.84</v>
      </c>
      <c r="M339" s="25">
        <f t="shared" si="146"/>
        <v>110.16</v>
      </c>
      <c r="N339" s="25">
        <f t="shared" si="146"/>
        <v>22.03</v>
      </c>
      <c r="O339" s="25">
        <f t="shared" si="146"/>
        <v>132.19</v>
      </c>
    </row>
    <row r="340" spans="1:204">
      <c r="A340" s="34">
        <v>300</v>
      </c>
      <c r="B340" s="3" t="s">
        <v>337</v>
      </c>
      <c r="C340" s="28">
        <v>1</v>
      </c>
      <c r="D340" s="29">
        <v>1</v>
      </c>
      <c r="E340" s="29">
        <v>183.93</v>
      </c>
      <c r="F340" s="29">
        <f>ROUND(C340*E340/D340,2)</f>
        <v>183.93</v>
      </c>
      <c r="G340" s="29">
        <f t="shared" si="142"/>
        <v>36.789999999999992</v>
      </c>
      <c r="H340" s="29">
        <f t="shared" si="143"/>
        <v>220.72</v>
      </c>
      <c r="I340" s="29">
        <v>36.39</v>
      </c>
      <c r="J340" s="29">
        <f>ROUND(C340*I340/D340,2)</f>
        <v>36.39</v>
      </c>
      <c r="K340" s="29">
        <f t="shared" si="144"/>
        <v>7.2800000000000011</v>
      </c>
      <c r="L340" s="29">
        <f t="shared" si="145"/>
        <v>43.67</v>
      </c>
      <c r="M340" s="29">
        <f>F340+J340</f>
        <v>220.32</v>
      </c>
      <c r="N340" s="29">
        <f>G340+K340</f>
        <v>44.069999999999993</v>
      </c>
      <c r="O340" s="29">
        <f>H340+L340</f>
        <v>264.39</v>
      </c>
    </row>
    <row r="341" spans="1:204" s="41" customFormat="1" ht="30.75" customHeight="1">
      <c r="A341" s="87" t="s">
        <v>342</v>
      </c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9"/>
    </row>
    <row r="342" spans="1:204" ht="12.6" customHeight="1">
      <c r="A342" s="33">
        <v>301</v>
      </c>
      <c r="B342" s="39" t="s">
        <v>333</v>
      </c>
      <c r="C342" s="31">
        <v>2</v>
      </c>
      <c r="D342" s="29">
        <v>1</v>
      </c>
      <c r="E342" s="29">
        <v>183.93</v>
      </c>
      <c r="F342" s="29">
        <f>ROUND(C342*E342/D342,2)</f>
        <v>367.86</v>
      </c>
      <c r="G342" s="29">
        <f>H342-F342</f>
        <v>73.569999999999993</v>
      </c>
      <c r="H342" s="29">
        <f>ROUND(F342*1.2,2)</f>
        <v>441.43</v>
      </c>
      <c r="I342" s="29">
        <v>36.39</v>
      </c>
      <c r="J342" s="29">
        <f>ROUND(C342*I342/D342,2)</f>
        <v>72.78</v>
      </c>
      <c r="K342" s="29">
        <f>L342-J342</f>
        <v>14.560000000000002</v>
      </c>
      <c r="L342" s="29">
        <f>ROUND(J342*1.2,2)</f>
        <v>87.34</v>
      </c>
      <c r="M342" s="29">
        <f t="shared" ref="M342:O343" si="147">F342+J342</f>
        <v>440.64</v>
      </c>
      <c r="N342" s="29">
        <f t="shared" si="147"/>
        <v>88.13</v>
      </c>
      <c r="O342" s="29">
        <f t="shared" si="147"/>
        <v>528.77</v>
      </c>
    </row>
    <row r="343" spans="1:204" ht="14.4" customHeight="1">
      <c r="A343" s="34">
        <v>302</v>
      </c>
      <c r="B343" s="40" t="s">
        <v>334</v>
      </c>
      <c r="C343" s="28">
        <v>1</v>
      </c>
      <c r="D343" s="29">
        <v>1</v>
      </c>
      <c r="E343" s="29">
        <v>183.93</v>
      </c>
      <c r="F343" s="29">
        <f>ROUND(C343*E343/D343,2)</f>
        <v>183.93</v>
      </c>
      <c r="G343" s="29">
        <f>H343-F343</f>
        <v>36.789999999999992</v>
      </c>
      <c r="H343" s="29">
        <f>ROUND(F343*1.2,2)</f>
        <v>220.72</v>
      </c>
      <c r="I343" s="29">
        <v>36.39</v>
      </c>
      <c r="J343" s="29">
        <f>ROUND(C343*I343/D343,2)</f>
        <v>36.39</v>
      </c>
      <c r="K343" s="29">
        <f>L343-J343</f>
        <v>7.2800000000000011</v>
      </c>
      <c r="L343" s="29">
        <f>ROUND(J343*1.2,2)</f>
        <v>43.67</v>
      </c>
      <c r="M343" s="29">
        <f t="shared" si="147"/>
        <v>220.32</v>
      </c>
      <c r="N343" s="29">
        <f t="shared" si="147"/>
        <v>44.069999999999993</v>
      </c>
      <c r="O343" s="29">
        <f t="shared" si="147"/>
        <v>264.39</v>
      </c>
    </row>
    <row r="344" spans="1:204" s="21" customFormat="1" ht="15.6">
      <c r="A344" s="47"/>
    </row>
    <row r="345" spans="1:204" s="22" customFormat="1" ht="18">
      <c r="B345" s="23" t="s">
        <v>344</v>
      </c>
      <c r="I345" s="22" t="s">
        <v>345</v>
      </c>
    </row>
    <row r="346" spans="1:204" s="26" customFormat="1" ht="15.6">
      <c r="B346" s="24"/>
      <c r="E346" s="48"/>
      <c r="I346" s="48"/>
    </row>
    <row r="347" spans="1:204" s="22" customFormat="1" ht="18">
      <c r="B347" s="23"/>
    </row>
    <row r="348" spans="1:204" s="26" customFormat="1" ht="15.6">
      <c r="B348" s="49"/>
      <c r="E348" s="48"/>
      <c r="I348" s="48"/>
    </row>
    <row r="349" spans="1:204" s="22" customFormat="1" ht="18">
      <c r="B349" s="23"/>
    </row>
    <row r="350" spans="1:204">
      <c r="A350" s="8"/>
      <c r="B350" s="9"/>
      <c r="C350" s="10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</row>
    <row r="351" spans="1:204">
      <c r="A351" s="8"/>
      <c r="B351" s="9"/>
      <c r="C351" s="1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</row>
  </sheetData>
  <autoFilter ref="A8:C343"/>
  <mergeCells count="73">
    <mergeCell ref="L1:N1"/>
    <mergeCell ref="L2:O2"/>
    <mergeCell ref="L4:N4"/>
    <mergeCell ref="E290:E291"/>
    <mergeCell ref="E277:E278"/>
    <mergeCell ref="E59:E60"/>
    <mergeCell ref="I164:I165"/>
    <mergeCell ref="E166:E167"/>
    <mergeCell ref="I166:I167"/>
    <mergeCell ref="E179:E180"/>
    <mergeCell ref="A341:O341"/>
    <mergeCell ref="I338:I339"/>
    <mergeCell ref="I277:I278"/>
    <mergeCell ref="E279:E280"/>
    <mergeCell ref="I279:I280"/>
    <mergeCell ref="I290:I291"/>
    <mergeCell ref="A338:A339"/>
    <mergeCell ref="D277:D278"/>
    <mergeCell ref="D338:D339"/>
    <mergeCell ref="C279:C280"/>
    <mergeCell ref="E338:E339"/>
    <mergeCell ref="A223:A230"/>
    <mergeCell ref="E164:E165"/>
    <mergeCell ref="D262:D263"/>
    <mergeCell ref="A279:A280"/>
    <mergeCell ref="A290:A291"/>
    <mergeCell ref="D290:D291"/>
    <mergeCell ref="A277:A278"/>
    <mergeCell ref="C338:C339"/>
    <mergeCell ref="C290:C291"/>
    <mergeCell ref="B7:B8"/>
    <mergeCell ref="D59:D60"/>
    <mergeCell ref="C118:C119"/>
    <mergeCell ref="D223:D230"/>
    <mergeCell ref="C164:C165"/>
    <mergeCell ref="D164:D165"/>
    <mergeCell ref="D166:D167"/>
    <mergeCell ref="C179:C180"/>
    <mergeCell ref="D179:D180"/>
    <mergeCell ref="M7:O7"/>
    <mergeCell ref="E7:H7"/>
    <mergeCell ref="I7:L7"/>
    <mergeCell ref="D7:D8"/>
    <mergeCell ref="D279:D280"/>
    <mergeCell ref="C277:C278"/>
    <mergeCell ref="E118:E119"/>
    <mergeCell ref="C248:C249"/>
    <mergeCell ref="D248:D249"/>
    <mergeCell ref="C166:C167"/>
    <mergeCell ref="C7:C8"/>
    <mergeCell ref="A248:A249"/>
    <mergeCell ref="A262:A263"/>
    <mergeCell ref="A164:A165"/>
    <mergeCell ref="C262:C263"/>
    <mergeCell ref="A7:A8"/>
    <mergeCell ref="C59:C60"/>
    <mergeCell ref="A59:A60"/>
    <mergeCell ref="B59:B60"/>
    <mergeCell ref="A10:O10"/>
    <mergeCell ref="C223:C230"/>
    <mergeCell ref="A166:A167"/>
    <mergeCell ref="A179:A180"/>
    <mergeCell ref="I118:I119"/>
    <mergeCell ref="A118:A119"/>
    <mergeCell ref="D118:D119"/>
    <mergeCell ref="I262:I263"/>
    <mergeCell ref="I248:I249"/>
    <mergeCell ref="E223:E230"/>
    <mergeCell ref="I179:I180"/>
    <mergeCell ref="I223:I230"/>
    <mergeCell ref="I59:I60"/>
    <mergeCell ref="E248:E249"/>
    <mergeCell ref="E262:E263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73" fitToHeight="1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122"/>
  <sheetViews>
    <sheetView topLeftCell="A2" workbookViewId="0">
      <selection activeCell="A2" sqref="A1:IV65536"/>
    </sheetView>
  </sheetViews>
  <sheetFormatPr defaultRowHeight="14.4"/>
  <cols>
    <col min="2" max="2" width="16.88671875" customWidth="1"/>
  </cols>
  <sheetData>
    <row r="1" spans="2:2" ht="51" customHeight="1"/>
    <row r="3" spans="2:2" ht="38.25" customHeight="1">
      <c r="B3" s="1"/>
    </row>
    <row r="4" spans="2:2" ht="38.25" customHeight="1">
      <c r="B4" s="1"/>
    </row>
    <row r="5" spans="2:2" ht="51" customHeight="1">
      <c r="B5" s="1"/>
    </row>
    <row r="6" spans="2:2" ht="38.25" customHeight="1">
      <c r="B6" s="1"/>
    </row>
    <row r="7" spans="2:2" ht="63.75" customHeight="1">
      <c r="B7" s="1"/>
    </row>
    <row r="8" spans="2:2" ht="51" customHeight="1"/>
    <row r="9" spans="2:2" ht="38.25" customHeight="1"/>
    <row r="10" spans="2:2" ht="51" customHeight="1">
      <c r="B10" s="1"/>
    </row>
    <row r="11" spans="2:2" ht="38.25" customHeight="1"/>
    <row r="12" spans="2:2" ht="38.25" customHeight="1"/>
    <row r="13" spans="2:2" ht="63.75" customHeight="1"/>
    <row r="14" spans="2:2" ht="63.75" customHeight="1"/>
    <row r="15" spans="2:2" ht="63.75" customHeight="1"/>
    <row r="16" spans="2:2" ht="63.75" customHeight="1"/>
    <row r="17" spans="2:2" ht="15" customHeight="1"/>
    <row r="18" spans="2:2" ht="15" customHeight="1"/>
    <row r="19" spans="2:2" ht="51" customHeight="1"/>
    <row r="20" spans="2:2" ht="15" customHeight="1"/>
    <row r="21" spans="2:2" ht="15" customHeight="1">
      <c r="B21" s="1"/>
    </row>
    <row r="23" spans="2:2">
      <c r="B23" s="1"/>
    </row>
    <row r="25" spans="2:2" ht="51" customHeight="1">
      <c r="B25" s="1"/>
    </row>
    <row r="26" spans="2:2" ht="38.25" customHeight="1">
      <c r="B26" s="1"/>
    </row>
    <row r="28" spans="2:2" ht="51" customHeight="1">
      <c r="B28" s="1"/>
    </row>
    <row r="29" spans="2:2" ht="51" customHeight="1"/>
    <row r="31" spans="2:2" ht="51" customHeight="1"/>
    <row r="32" spans="2:2" ht="63.75" customHeight="1"/>
    <row r="33" spans="2:2" ht="15" customHeight="1"/>
    <row r="34" spans="2:2" ht="15" customHeight="1">
      <c r="B34" s="1"/>
    </row>
    <row r="35" spans="2:2">
      <c r="B35" s="1"/>
    </row>
    <row r="36" spans="2:2">
      <c r="B36" s="1"/>
    </row>
    <row r="37" spans="2:2">
      <c r="B37" s="1"/>
    </row>
    <row r="38" spans="2:2" ht="38.25" customHeight="1">
      <c r="B38" s="1"/>
    </row>
    <row r="39" spans="2:2" ht="38.25" customHeight="1"/>
    <row r="40" spans="2:2" ht="38.25" customHeight="1"/>
    <row r="41" spans="2:2" ht="38.25" customHeight="1"/>
    <row r="42" spans="2:2" ht="63.75" customHeight="1"/>
    <row r="45" spans="2:2" ht="63.75" customHeight="1"/>
    <row r="46" spans="2:2" ht="63.75" customHeight="1"/>
    <row r="47" spans="2:2" ht="15" customHeight="1"/>
    <row r="48" spans="2:2" ht="15" customHeight="1">
      <c r="B48" s="1"/>
    </row>
    <row r="49" spans="2:2" ht="15" customHeight="1"/>
    <row r="50" spans="2:2" ht="15" customHeight="1">
      <c r="B50" s="1"/>
    </row>
    <row r="51" spans="2:2" ht="15" customHeight="1">
      <c r="B51" s="1"/>
    </row>
    <row r="52" spans="2:2" ht="15" customHeight="1"/>
    <row r="53" spans="2:2" ht="15" customHeight="1"/>
    <row r="55" spans="2:2" ht="15" customHeight="1"/>
    <row r="56" spans="2:2" ht="15" customHeight="1"/>
    <row r="57" spans="2:2" ht="15" customHeight="1">
      <c r="B57" s="1"/>
    </row>
    <row r="58" spans="2:2" ht="63.75" customHeight="1">
      <c r="B58" s="1"/>
    </row>
    <row r="59" spans="2:2" ht="63.75" customHeight="1">
      <c r="B59" s="1"/>
    </row>
    <row r="60" spans="2:2" ht="63.75" customHeight="1">
      <c r="B60" s="1"/>
    </row>
    <row r="61" spans="2:2" ht="38.25" customHeight="1">
      <c r="B61" s="1"/>
    </row>
    <row r="62" spans="2:2" ht="76.5" customHeight="1">
      <c r="B62" s="1"/>
    </row>
    <row r="63" spans="2:2">
      <c r="B63" s="1"/>
    </row>
    <row r="64" spans="2:2">
      <c r="B64" s="1"/>
    </row>
    <row r="65" spans="2:2" ht="76.5" customHeight="1">
      <c r="B65" s="1"/>
    </row>
    <row r="66" spans="2:2" ht="15.75" customHeight="1">
      <c r="B66" s="1"/>
    </row>
    <row r="67" spans="2:2" ht="38.25" customHeight="1">
      <c r="B67" s="1"/>
    </row>
    <row r="68" spans="2:2" ht="38.25" customHeight="1">
      <c r="B68" s="1"/>
    </row>
    <row r="69" spans="2:2" ht="38.25" customHeight="1">
      <c r="B69" s="1"/>
    </row>
    <row r="70" spans="2:2" ht="38.25" customHeight="1">
      <c r="B70" s="1"/>
    </row>
    <row r="71" spans="2:2" ht="38.25" customHeight="1">
      <c r="B71" s="1"/>
    </row>
    <row r="72" spans="2:2" ht="38.25" customHeight="1">
      <c r="B72" s="1"/>
    </row>
    <row r="73" spans="2:2" ht="38.25" customHeight="1">
      <c r="B73" s="1"/>
    </row>
    <row r="74" spans="2:2" ht="38.25" customHeight="1">
      <c r="B74" s="1"/>
    </row>
    <row r="75" spans="2:2" ht="38.25" customHeight="1">
      <c r="B75" s="1"/>
    </row>
    <row r="76" spans="2:2" ht="38.25" customHeight="1">
      <c r="B76" s="1"/>
    </row>
    <row r="77" spans="2:2" ht="38.25" customHeight="1">
      <c r="B77" s="1"/>
    </row>
    <row r="78" spans="2:2" ht="15" customHeight="1">
      <c r="B78" s="1"/>
    </row>
    <row r="79" spans="2:2" ht="15" customHeight="1">
      <c r="B79" s="1"/>
    </row>
    <row r="80" spans="2:2" ht="38.25" customHeight="1">
      <c r="B80" s="1"/>
    </row>
    <row r="81" spans="2:2" ht="38.25" customHeight="1">
      <c r="B81" s="1"/>
    </row>
    <row r="82" spans="2:2" ht="38.25" customHeight="1">
      <c r="B82" s="1"/>
    </row>
    <row r="83" spans="2:2" ht="38.25" customHeight="1">
      <c r="B83" s="1"/>
    </row>
    <row r="84" spans="2:2" ht="38.25" customHeight="1">
      <c r="B84" s="1"/>
    </row>
    <row r="85" spans="2:2" ht="38.25" customHeight="1">
      <c r="B85" s="1"/>
    </row>
    <row r="86" spans="2:2" ht="38.25" customHeight="1">
      <c r="B86" s="1"/>
    </row>
    <row r="87" spans="2:2" ht="38.25" customHeight="1">
      <c r="B87" s="1"/>
    </row>
    <row r="88" spans="2:2" ht="38.25" customHeight="1">
      <c r="B88" s="1"/>
    </row>
    <row r="89" spans="2:2" ht="38.25" customHeight="1">
      <c r="B89" s="1"/>
    </row>
    <row r="90" spans="2:2" ht="38.25" customHeight="1">
      <c r="B90" s="1"/>
    </row>
    <row r="91" spans="2:2" ht="38.25" customHeight="1">
      <c r="B91" s="1"/>
    </row>
    <row r="92" spans="2:2" ht="38.25" customHeight="1">
      <c r="B92" s="1"/>
    </row>
    <row r="93" spans="2:2" ht="38.25" customHeight="1">
      <c r="B93" s="1"/>
    </row>
    <row r="94" spans="2:2" ht="38.25" customHeight="1">
      <c r="B94" s="1"/>
    </row>
    <row r="95" spans="2:2" ht="38.25" customHeight="1">
      <c r="B95" s="1"/>
    </row>
    <row r="96" spans="2:2" ht="38.25" customHeight="1">
      <c r="B96" s="1"/>
    </row>
    <row r="97" spans="2:2" ht="38.25" customHeight="1">
      <c r="B97" s="1"/>
    </row>
    <row r="98" spans="2:2" ht="38.25" customHeight="1">
      <c r="B98" s="1"/>
    </row>
    <row r="99" spans="2:2" ht="38.25" customHeight="1">
      <c r="B99" s="1"/>
    </row>
    <row r="100" spans="2:2" ht="38.25" customHeight="1">
      <c r="B100" s="1"/>
    </row>
    <row r="101" spans="2:2" ht="38.25" customHeight="1">
      <c r="B101" s="1"/>
    </row>
    <row r="102" spans="2:2" ht="38.25" customHeight="1">
      <c r="B102" s="1"/>
    </row>
    <row r="103" spans="2:2" ht="38.25" customHeight="1">
      <c r="B103" s="1"/>
    </row>
    <row r="104" spans="2:2" ht="38.25" customHeight="1">
      <c r="B104" s="1"/>
    </row>
    <row r="105" spans="2:2" ht="38.25" customHeight="1">
      <c r="B105" s="1"/>
    </row>
    <row r="106" spans="2:2" ht="38.25" customHeight="1">
      <c r="B106" s="1"/>
    </row>
    <row r="107" spans="2:2" ht="38.25" customHeight="1">
      <c r="B107" s="1"/>
    </row>
    <row r="108" spans="2:2" ht="38.25" customHeight="1">
      <c r="B108" s="1"/>
    </row>
    <row r="109" spans="2:2" ht="38.25" customHeight="1">
      <c r="B109" s="1"/>
    </row>
    <row r="110" spans="2:2" ht="38.25" customHeight="1">
      <c r="B110" s="1"/>
    </row>
    <row r="111" spans="2:2" ht="38.25" customHeight="1">
      <c r="B111" s="1"/>
    </row>
    <row r="112" spans="2:2" ht="38.25" customHeight="1">
      <c r="B112" s="1"/>
    </row>
    <row r="113" spans="2:2" ht="38.25" customHeight="1">
      <c r="B113" s="1"/>
    </row>
    <row r="114" spans="2:2" ht="38.25" customHeight="1">
      <c r="B114" s="1"/>
    </row>
    <row r="115" spans="2:2" ht="38.25" customHeight="1">
      <c r="B115" s="1"/>
    </row>
    <row r="116" spans="2:2" ht="38.25" customHeight="1">
      <c r="B116" s="1"/>
    </row>
    <row r="117" spans="2:2" ht="38.25" customHeight="1">
      <c r="B117" s="1"/>
    </row>
    <row r="118" spans="2:2" ht="38.25" customHeight="1">
      <c r="B118" s="1"/>
    </row>
    <row r="119" spans="2:2" ht="38.25" customHeight="1">
      <c r="B119" s="1"/>
    </row>
    <row r="120" spans="2:2" ht="38.25" customHeight="1"/>
    <row r="121" spans="2:2" ht="38.25" customHeight="1"/>
    <row r="122" spans="2:2" ht="38.25" customHeight="1"/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2020-11-23T13:22:05Z</cp:lastPrinted>
  <dcterms:created xsi:type="dcterms:W3CDTF">2006-09-16T00:00:00Z</dcterms:created>
  <dcterms:modified xsi:type="dcterms:W3CDTF">2020-11-23T13:22:52Z</dcterms:modified>
</cp:coreProperties>
</file>